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6440"/>
  </bookViews>
  <sheets>
    <sheet name="Лист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2" l="1"/>
  <c r="D30" i="2"/>
  <c r="E30" i="2"/>
</calcChain>
</file>

<file path=xl/sharedStrings.xml><?xml version="1.0" encoding="utf-8"?>
<sst xmlns="http://schemas.openxmlformats.org/spreadsheetml/2006/main" count="67" uniqueCount="65">
  <si>
    <t>Кількість балів за критерієм "ціна" (масимальна 40 балів)</t>
  </si>
  <si>
    <t>Кількість балів за критерієм «ефективність» (масимальна 60 балів)</t>
  </si>
  <si>
    <t>Загальна кількість балів</t>
  </si>
  <si>
    <t>грн</t>
  </si>
  <si>
    <t>№</t>
  </si>
  <si>
    <t>ОСББ "Бориса ГМИРІ №8-Б"</t>
  </si>
  <si>
    <t>вул. Б. Гмирі, 8-Б</t>
  </si>
  <si>
    <t>ОСББ "ПІДВИСОЦЬКОГО 6"</t>
  </si>
  <si>
    <t>вул. Професора Підвисоцького, 6</t>
  </si>
  <si>
    <t>ОСББ "Маяк-6"</t>
  </si>
  <si>
    <t>ЖБК «Кристал-24»</t>
  </si>
  <si>
    <t>вул. Градинська, 6</t>
  </si>
  <si>
    <t>ОСББ "Квітневий-6"</t>
  </si>
  <si>
    <t>пров. Квітневий, 6</t>
  </si>
  <si>
    <t>ОСББ «Бажана 14»</t>
  </si>
  <si>
    <t>ОСББ «Давидова 6»</t>
  </si>
  <si>
    <t>вул. Антоновича, 122</t>
  </si>
  <si>
    <t>ОСББ "Флагман"</t>
  </si>
  <si>
    <t>ОСББ "Вербицького 10-А"</t>
  </si>
  <si>
    <t>вул. Архітектора Вербицького, 10-А</t>
  </si>
  <si>
    <t>вул. Ю. Шумського, 1-Б</t>
  </si>
  <si>
    <t>ЖБК "АЛМАЗ -6"</t>
  </si>
  <si>
    <t>вул. Симиренка, 11</t>
  </si>
  <si>
    <t>ОСББ "ГРАДИНСЬКА 11"</t>
  </si>
  <si>
    <t>вул. Градинська, 11</t>
  </si>
  <si>
    <t>ОСББ "ГРИГОРЕНКА 20"</t>
  </si>
  <si>
    <t>ЖБК «Квазар-3»</t>
  </si>
  <si>
    <t>вул. Н. Ужвій, 4-А</t>
  </si>
  <si>
    <t>ОСББ "Промінь 2006"</t>
  </si>
  <si>
    <t>ОСББ "Урлівка"</t>
  </si>
  <si>
    <t>вул. Урлівська, 30</t>
  </si>
  <si>
    <t>ОСББ «Драгомирова-4»</t>
  </si>
  <si>
    <t>ОСББ "ВЕРХНЯ 3"</t>
  </si>
  <si>
    <t>вул. Верхня, 3</t>
  </si>
  <si>
    <t>ОСББ "ЗАТИШОК"</t>
  </si>
  <si>
    <t>вул. Прилужна, 4/15</t>
  </si>
  <si>
    <t>ЖБК "АКАДЕМІЧНИЙ-9"</t>
  </si>
  <si>
    <t>ОСББ «ЖБК-28»</t>
  </si>
  <si>
    <t>вул. К. Білокур, 5/17</t>
  </si>
  <si>
    <t>ОСББ "КРИСТАЛ 5"</t>
  </si>
  <si>
    <t>вул. Північна, 54-А, 54-Б</t>
  </si>
  <si>
    <t>Назва</t>
  </si>
  <si>
    <t>Адреса</t>
  </si>
  <si>
    <t>Загальна вартість проєкту</t>
  </si>
  <si>
    <t>Інвестиції бюджету міста Києва</t>
  </si>
  <si>
    <t>Інвестиції ОСББ/ЖБК</t>
  </si>
  <si>
    <t xml:space="preserve">% </t>
  </si>
  <si>
    <t>%</t>
  </si>
  <si>
    <t>Кількість балів за критерієм ПКД (масимальна 10 балів)</t>
  </si>
  <si>
    <t>вул. Олеся Гончара, 62</t>
  </si>
  <si>
    <t>вул. Каштанова, 15, 15А, 15Б</t>
  </si>
  <si>
    <t>просп. Миколи Бажана, 14</t>
  </si>
  <si>
    <t>ЖБК "Річковик-2"</t>
  </si>
  <si>
    <t>вул. Закревського, 85</t>
  </si>
  <si>
    <t>бульв. Ігоря Шамо, 6</t>
  </si>
  <si>
    <t>ОСББ "Антоновича, 122"</t>
  </si>
  <si>
    <t>вул. Драгоманова, 8 а, б</t>
  </si>
  <si>
    <t>ОСББ "Гончара 62"</t>
  </si>
  <si>
    <t>ОСББ «Шумського 1-Б»</t>
  </si>
  <si>
    <t>просп. Петра Григоренка, 20</t>
  </si>
  <si>
    <t>вул. Драгомирова, 4</t>
  </si>
  <si>
    <t>вул. Леоніда Первомайського, 5А</t>
  </si>
  <si>
    <t>ВСЬОГО</t>
  </si>
  <si>
    <t xml:space="preserve">вул. Теодора  Драйзера, 3, вул. Миколи Закревського, 23А  </t>
  </si>
  <si>
    <t>Додатковий перелік переможців конкурсу проектів з реалізації енергоефективних заходів у житлових будинках міста Києва, в яких створені об’єднання співвласників багатоквартирних будинків, а також у кооперативних будинках у 2021 році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</si>
</sst>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" fontId="3" fillId="0" borderId="14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2" borderId="8" xfId="0" applyFont="1" applyFill="1" applyBorder="1"/>
    <xf numFmtId="0" fontId="3" fillId="2" borderId="10" xfId="0" applyFont="1" applyFill="1" applyBorder="1" applyAlignment="1">
      <alignment horizontal="left" wrapText="1"/>
    </xf>
    <xf numFmtId="0" fontId="3" fillId="2" borderId="13" xfId="0" applyFont="1" applyFill="1" applyBorder="1"/>
    <xf numFmtId="0" fontId="3" fillId="2" borderId="1" xfId="0" applyFont="1" applyFill="1" applyBorder="1"/>
    <xf numFmtId="4" fontId="4" fillId="2" borderId="16" xfId="0" applyNumberFormat="1" applyFont="1" applyFill="1" applyBorder="1"/>
    <xf numFmtId="4" fontId="4" fillId="2" borderId="12" xfId="0" applyNumberFormat="1" applyFont="1" applyFill="1" applyBorder="1"/>
    <xf numFmtId="0" fontId="4" fillId="2" borderId="1" xfId="0" applyFont="1" applyFill="1" applyBorder="1"/>
    <xf numFmtId="4" fontId="4" fillId="2" borderId="1" xfId="0" applyNumberFormat="1" applyFont="1" applyFill="1" applyBorder="1"/>
    <xf numFmtId="4" fontId="4" fillId="0" borderId="3" xfId="0" applyNumberFormat="1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left" wrapText="1"/>
    </xf>
    <xf numFmtId="4" fontId="4" fillId="0" borderId="0" xfId="0" applyNumberFormat="1" applyFont="1" applyFill="1" applyBorder="1"/>
    <xf numFmtId="0" fontId="4" fillId="0" borderId="0" xfId="0" applyFont="1" applyFill="1" applyBorder="1"/>
    <xf numFmtId="4" fontId="4" fillId="0" borderId="3" xfId="0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left" wrapText="1"/>
    </xf>
    <xf numFmtId="4" fontId="6" fillId="0" borderId="15" xfId="0" applyNumberFormat="1" applyFont="1" applyFill="1" applyBorder="1"/>
    <xf numFmtId="4" fontId="6" fillId="0" borderId="12" xfId="0" applyNumberFormat="1" applyFont="1" applyFill="1" applyBorder="1"/>
    <xf numFmtId="10" fontId="6" fillId="0" borderId="7" xfId="0" applyNumberFormat="1" applyFont="1" applyFill="1" applyBorder="1"/>
    <xf numFmtId="4" fontId="6" fillId="0" borderId="6" xfId="0" applyNumberFormat="1" applyFont="1" applyFill="1" applyBorder="1"/>
    <xf numFmtId="4" fontId="6" fillId="0" borderId="3" xfId="0" applyNumberFormat="1" applyFont="1" applyFill="1" applyBorder="1"/>
    <xf numFmtId="0" fontId="6" fillId="0" borderId="7" xfId="0" applyFont="1" applyFill="1" applyBorder="1" applyAlignment="1">
      <alignment vertical="center" wrapText="1"/>
    </xf>
    <xf numFmtId="4" fontId="6" fillId="0" borderId="15" xfId="0" applyNumberFormat="1" applyFont="1" applyFill="1" applyBorder="1" applyAlignment="1">
      <alignment vertical="center"/>
    </xf>
    <xf numFmtId="4" fontId="6" fillId="0" borderId="12" xfId="0" applyNumberFormat="1" applyFont="1" applyFill="1" applyBorder="1" applyAlignment="1">
      <alignment vertical="center"/>
    </xf>
    <xf numFmtId="10" fontId="6" fillId="0" borderId="7" xfId="0" applyNumberFormat="1" applyFont="1" applyFill="1" applyBorder="1" applyAlignment="1">
      <alignment vertical="center"/>
    </xf>
    <xf numFmtId="4" fontId="6" fillId="0" borderId="6" xfId="0" applyNumberFormat="1" applyFont="1" applyFill="1" applyBorder="1" applyAlignment="1">
      <alignment vertical="center"/>
    </xf>
    <xf numFmtId="4" fontId="6" fillId="0" borderId="3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 shrinkToFit="1"/>
    </xf>
    <xf numFmtId="0" fontId="5" fillId="0" borderId="17" xfId="0" applyFont="1" applyBorder="1" applyAlignment="1">
      <alignment horizontal="center" vertical="center" wrapText="1" shrinkToFit="1"/>
    </xf>
    <xf numFmtId="0" fontId="3" fillId="0" borderId="11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zoomScale="90" zoomScaleNormal="90" workbookViewId="0">
      <selection activeCell="D34" sqref="D34"/>
    </sheetView>
  </sheetViews>
  <sheetFormatPr defaultRowHeight="15" x14ac:dyDescent="0.25"/>
  <cols>
    <col min="1" max="1" width="6.85546875" customWidth="1"/>
    <col min="2" max="2" width="36.7109375" customWidth="1"/>
    <col min="3" max="3" width="42" customWidth="1"/>
    <col min="4" max="4" width="18.42578125" customWidth="1"/>
    <col min="5" max="5" width="18" customWidth="1"/>
    <col min="6" max="6" width="13.85546875" customWidth="1"/>
    <col min="7" max="7" width="17.5703125" customWidth="1"/>
    <col min="8" max="8" width="14" customWidth="1"/>
    <col min="9" max="9" width="12.42578125" customWidth="1"/>
    <col min="10" max="10" width="12.140625" customWidth="1"/>
    <col min="11" max="11" width="11.85546875" customWidth="1"/>
    <col min="12" max="12" width="10" customWidth="1"/>
  </cols>
  <sheetData>
    <row r="1" spans="1:12" x14ac:dyDescent="0.25">
      <c r="B1" s="40" t="s">
        <v>64</v>
      </c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52.5" customHeight="1" thickBot="1" x14ac:dyDescent="0.3"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ht="106.5" customHeight="1" x14ac:dyDescent="0.25">
      <c r="A3" s="38" t="s">
        <v>4</v>
      </c>
      <c r="B3" s="45" t="s">
        <v>41</v>
      </c>
      <c r="C3" s="47" t="s">
        <v>42</v>
      </c>
      <c r="D3" s="3" t="s">
        <v>43</v>
      </c>
      <c r="E3" s="42" t="s">
        <v>44</v>
      </c>
      <c r="F3" s="43"/>
      <c r="G3" s="44" t="s">
        <v>45</v>
      </c>
      <c r="H3" s="43"/>
      <c r="I3" s="1" t="s">
        <v>0</v>
      </c>
      <c r="J3" s="1" t="s">
        <v>1</v>
      </c>
      <c r="K3" s="1" t="s">
        <v>48</v>
      </c>
      <c r="L3" s="2" t="s">
        <v>2</v>
      </c>
    </row>
    <row r="4" spans="1:12" ht="15.75" x14ac:dyDescent="0.25">
      <c r="A4" s="39"/>
      <c r="B4" s="46"/>
      <c r="C4" s="48"/>
      <c r="D4" s="4" t="s">
        <v>3</v>
      </c>
      <c r="E4" s="5" t="s">
        <v>3</v>
      </c>
      <c r="F4" s="6" t="s">
        <v>46</v>
      </c>
      <c r="G4" s="7" t="s">
        <v>3</v>
      </c>
      <c r="H4" s="6" t="s">
        <v>47</v>
      </c>
      <c r="I4" s="8"/>
      <c r="J4" s="8"/>
      <c r="K4" s="8"/>
      <c r="L4" s="9"/>
    </row>
    <row r="5" spans="1:12" ht="17.25" x14ac:dyDescent="0.3">
      <c r="A5" s="24">
        <v>68</v>
      </c>
      <c r="B5" s="25" t="s">
        <v>32</v>
      </c>
      <c r="C5" s="26" t="s">
        <v>33</v>
      </c>
      <c r="D5" s="27">
        <v>170600</v>
      </c>
      <c r="E5" s="28">
        <v>112596</v>
      </c>
      <c r="F5" s="29">
        <v>0.66</v>
      </c>
      <c r="G5" s="30">
        <v>58004</v>
      </c>
      <c r="H5" s="29">
        <v>0.34</v>
      </c>
      <c r="I5" s="31">
        <v>16.152407642828496</v>
      </c>
      <c r="J5" s="31">
        <v>9.2271844584462794</v>
      </c>
      <c r="K5" s="31">
        <v>10</v>
      </c>
      <c r="L5" s="18">
        <v>35.379592101274802</v>
      </c>
    </row>
    <row r="6" spans="1:12" ht="17.25" x14ac:dyDescent="0.3">
      <c r="A6" s="24">
        <v>69</v>
      </c>
      <c r="B6" s="25" t="s">
        <v>39</v>
      </c>
      <c r="C6" s="26" t="s">
        <v>40</v>
      </c>
      <c r="D6" s="27">
        <v>2065397.06</v>
      </c>
      <c r="E6" s="28">
        <v>1350902.78</v>
      </c>
      <c r="F6" s="29">
        <v>0.65406444415099529</v>
      </c>
      <c r="G6" s="30">
        <v>714494.28</v>
      </c>
      <c r="H6" s="29">
        <v>0.34593555584900465</v>
      </c>
      <c r="I6" s="31">
        <v>16.434388577122313</v>
      </c>
      <c r="J6" s="31">
        <v>8.7456017362685152</v>
      </c>
      <c r="K6" s="31">
        <v>10</v>
      </c>
      <c r="L6" s="18">
        <v>35.179990313390832</v>
      </c>
    </row>
    <row r="7" spans="1:12" ht="17.25" x14ac:dyDescent="0.3">
      <c r="A7" s="24">
        <v>70</v>
      </c>
      <c r="B7" s="25" t="s">
        <v>37</v>
      </c>
      <c r="C7" s="26" t="s">
        <v>38</v>
      </c>
      <c r="D7" s="27">
        <v>5503366</v>
      </c>
      <c r="E7" s="28">
        <v>3500000</v>
      </c>
      <c r="F7" s="29">
        <v>0.63600000000000001</v>
      </c>
      <c r="G7" s="30">
        <v>2003366</v>
      </c>
      <c r="H7" s="29">
        <v>0.36399999999999999</v>
      </c>
      <c r="I7" s="31">
        <v>17.29</v>
      </c>
      <c r="J7" s="31">
        <v>4.8899999999999997</v>
      </c>
      <c r="K7" s="31">
        <v>10</v>
      </c>
      <c r="L7" s="18">
        <v>32.18</v>
      </c>
    </row>
    <row r="8" spans="1:12" ht="17.25" x14ac:dyDescent="0.3">
      <c r="A8" s="24">
        <v>71</v>
      </c>
      <c r="B8" s="25" t="s">
        <v>5</v>
      </c>
      <c r="C8" s="26" t="s">
        <v>6</v>
      </c>
      <c r="D8" s="27">
        <v>600571</v>
      </c>
      <c r="E8" s="28">
        <v>390371</v>
      </c>
      <c r="F8" s="29">
        <v>0.64999975023769041</v>
      </c>
      <c r="G8" s="30">
        <v>210200</v>
      </c>
      <c r="H8" s="29">
        <v>0.35000024976230953</v>
      </c>
      <c r="I8" s="31">
        <v>16.627490321331209</v>
      </c>
      <c r="J8" s="31">
        <v>15.4387888496867</v>
      </c>
      <c r="K8" s="31">
        <v>0</v>
      </c>
      <c r="L8" s="18">
        <v>32.066279171017911</v>
      </c>
    </row>
    <row r="9" spans="1:12" ht="17.25" x14ac:dyDescent="0.3">
      <c r="A9" s="24">
        <v>72</v>
      </c>
      <c r="B9" s="25" t="s">
        <v>9</v>
      </c>
      <c r="C9" s="26" t="s">
        <v>50</v>
      </c>
      <c r="D9" s="27">
        <v>5389388</v>
      </c>
      <c r="E9" s="28">
        <v>3515000</v>
      </c>
      <c r="F9" s="29">
        <v>0.6522</v>
      </c>
      <c r="G9" s="30">
        <v>1874388</v>
      </c>
      <c r="H9" s="29">
        <v>0.3478</v>
      </c>
      <c r="I9" s="31">
        <v>16.52</v>
      </c>
      <c r="J9" s="31">
        <v>5.3</v>
      </c>
      <c r="K9" s="31">
        <v>10</v>
      </c>
      <c r="L9" s="18">
        <v>31.82</v>
      </c>
    </row>
    <row r="10" spans="1:12" ht="17.25" x14ac:dyDescent="0.3">
      <c r="A10" s="24">
        <v>73</v>
      </c>
      <c r="B10" s="25" t="s">
        <v>7</v>
      </c>
      <c r="C10" s="26" t="s">
        <v>8</v>
      </c>
      <c r="D10" s="27">
        <v>905000</v>
      </c>
      <c r="E10" s="28">
        <v>620000</v>
      </c>
      <c r="F10" s="29">
        <v>0.68508287292817682</v>
      </c>
      <c r="G10" s="30">
        <v>285000</v>
      </c>
      <c r="H10" s="29">
        <v>0.31491712707182318</v>
      </c>
      <c r="I10" s="31">
        <v>14.960793559330911</v>
      </c>
      <c r="J10" s="31">
        <v>6.8163693098271425</v>
      </c>
      <c r="K10" s="31">
        <v>10</v>
      </c>
      <c r="L10" s="18">
        <v>31.777162869158055</v>
      </c>
    </row>
    <row r="11" spans="1:12" ht="17.25" x14ac:dyDescent="0.3">
      <c r="A11" s="24">
        <v>74</v>
      </c>
      <c r="B11" s="25" t="s">
        <v>10</v>
      </c>
      <c r="C11" s="26" t="s">
        <v>11</v>
      </c>
      <c r="D11" s="27">
        <v>3028278.8899999997</v>
      </c>
      <c r="E11" s="28">
        <v>1808517</v>
      </c>
      <c r="F11" s="29">
        <v>0.59720952583729836</v>
      </c>
      <c r="G11" s="30">
        <v>1219761.8899999999</v>
      </c>
      <c r="H11" s="29">
        <v>0.40279047416270169</v>
      </c>
      <c r="I11" s="31">
        <v>19.135399803894522</v>
      </c>
      <c r="J11" s="31">
        <v>3.1368777324639265</v>
      </c>
      <c r="K11" s="31">
        <v>9.1816499374902207</v>
      </c>
      <c r="L11" s="18">
        <v>31.453927473848669</v>
      </c>
    </row>
    <row r="12" spans="1:12" ht="17.25" x14ac:dyDescent="0.3">
      <c r="A12" s="24">
        <v>75</v>
      </c>
      <c r="B12" s="25" t="s">
        <v>12</v>
      </c>
      <c r="C12" s="26" t="s">
        <v>13</v>
      </c>
      <c r="D12" s="27">
        <v>583047.9</v>
      </c>
      <c r="E12" s="28">
        <v>384407</v>
      </c>
      <c r="F12" s="29">
        <v>0.65930603643371322</v>
      </c>
      <c r="G12" s="30">
        <v>198640.9</v>
      </c>
      <c r="H12" s="29">
        <v>0.34069396356628673</v>
      </c>
      <c r="I12" s="31">
        <v>16.185375826393006</v>
      </c>
      <c r="J12" s="31">
        <v>5.2417146542714974</v>
      </c>
      <c r="K12" s="31">
        <v>10</v>
      </c>
      <c r="L12" s="18">
        <v>31.427090480664504</v>
      </c>
    </row>
    <row r="13" spans="1:12" ht="17.25" x14ac:dyDescent="0.3">
      <c r="A13" s="24">
        <v>76</v>
      </c>
      <c r="B13" s="25" t="s">
        <v>14</v>
      </c>
      <c r="C13" s="26" t="s">
        <v>51</v>
      </c>
      <c r="D13" s="27">
        <v>2303252.0499999998</v>
      </c>
      <c r="E13" s="28">
        <v>1543179</v>
      </c>
      <c r="F13" s="29">
        <v>0.67000005492234349</v>
      </c>
      <c r="G13" s="30">
        <v>760073.05</v>
      </c>
      <c r="H13" s="29">
        <v>0.32999994507765668</v>
      </c>
      <c r="I13" s="31">
        <v>15.677334220603898</v>
      </c>
      <c r="J13" s="31">
        <v>5.5803253120288838</v>
      </c>
      <c r="K13" s="31">
        <v>10</v>
      </c>
      <c r="L13" s="18">
        <v>31.257659532632783</v>
      </c>
    </row>
    <row r="14" spans="1:12" ht="17.25" x14ac:dyDescent="0.3">
      <c r="A14" s="24">
        <v>77</v>
      </c>
      <c r="B14" s="25" t="s">
        <v>52</v>
      </c>
      <c r="C14" s="26" t="s">
        <v>53</v>
      </c>
      <c r="D14" s="27">
        <v>8730950</v>
      </c>
      <c r="E14" s="28">
        <v>5456000</v>
      </c>
      <c r="F14" s="29">
        <v>0.62490336103173194</v>
      </c>
      <c r="G14" s="30">
        <v>3274950</v>
      </c>
      <c r="H14" s="29">
        <v>0.37509663896826806</v>
      </c>
      <c r="I14" s="31">
        <v>17.819746523736278</v>
      </c>
      <c r="J14" s="31">
        <v>3.3859961110652392</v>
      </c>
      <c r="K14" s="31">
        <v>10</v>
      </c>
      <c r="L14" s="18">
        <v>31.205742634801517</v>
      </c>
    </row>
    <row r="15" spans="1:12" ht="17.25" x14ac:dyDescent="0.3">
      <c r="A15" s="24">
        <v>78</v>
      </c>
      <c r="B15" s="25" t="s">
        <v>15</v>
      </c>
      <c r="C15" s="26" t="s">
        <v>54</v>
      </c>
      <c r="D15" s="27">
        <v>1206585.25</v>
      </c>
      <c r="E15" s="28">
        <v>810624</v>
      </c>
      <c r="F15" s="29">
        <v>0.67183317548428512</v>
      </c>
      <c r="G15" s="30">
        <v>395961.25</v>
      </c>
      <c r="H15" s="29">
        <v>0.32816682451571488</v>
      </c>
      <c r="I15" s="31">
        <v>15.590248013030562</v>
      </c>
      <c r="J15" s="31">
        <v>5.6034393146932313</v>
      </c>
      <c r="K15" s="31">
        <v>10</v>
      </c>
      <c r="L15" s="18">
        <v>31.193687327723794</v>
      </c>
    </row>
    <row r="16" spans="1:12" ht="17.25" x14ac:dyDescent="0.3">
      <c r="A16" s="24">
        <v>79</v>
      </c>
      <c r="B16" s="25" t="s">
        <v>34</v>
      </c>
      <c r="C16" s="26" t="s">
        <v>35</v>
      </c>
      <c r="D16" s="27">
        <v>3326926</v>
      </c>
      <c r="E16" s="28">
        <v>2256926</v>
      </c>
      <c r="F16" s="29">
        <v>0.67838178546802663</v>
      </c>
      <c r="G16" s="30">
        <v>1070000</v>
      </c>
      <c r="H16" s="29">
        <v>0.32161821453197337</v>
      </c>
      <c r="I16" s="31">
        <v>15.279142666115005</v>
      </c>
      <c r="J16" s="31">
        <v>5.8814501794051033</v>
      </c>
      <c r="K16" s="31">
        <v>10</v>
      </c>
      <c r="L16" s="18">
        <v>31.160592845520107</v>
      </c>
    </row>
    <row r="17" spans="1:12" ht="17.25" x14ac:dyDescent="0.3">
      <c r="A17" s="24">
        <v>80</v>
      </c>
      <c r="B17" s="25" t="s">
        <v>55</v>
      </c>
      <c r="C17" s="26" t="s">
        <v>16</v>
      </c>
      <c r="D17" s="27">
        <v>8314164.7699999996</v>
      </c>
      <c r="E17" s="28">
        <v>5815800</v>
      </c>
      <c r="F17" s="29">
        <v>0.69950502075507948</v>
      </c>
      <c r="G17" s="30">
        <v>2498364.77</v>
      </c>
      <c r="H17" s="29">
        <v>0.30049497924492063</v>
      </c>
      <c r="I17" s="31">
        <v>14.275639409962491</v>
      </c>
      <c r="J17" s="31">
        <v>6.8492245557239668</v>
      </c>
      <c r="K17" s="31">
        <v>10</v>
      </c>
      <c r="L17" s="18">
        <v>31.124863965686458</v>
      </c>
    </row>
    <row r="18" spans="1:12" ht="17.25" x14ac:dyDescent="0.3">
      <c r="A18" s="24">
        <v>81</v>
      </c>
      <c r="B18" s="25" t="s">
        <v>17</v>
      </c>
      <c r="C18" s="26" t="s">
        <v>56</v>
      </c>
      <c r="D18" s="27">
        <v>7525200</v>
      </c>
      <c r="E18" s="28">
        <v>4740876</v>
      </c>
      <c r="F18" s="29">
        <v>0.63</v>
      </c>
      <c r="G18" s="30">
        <v>2784324</v>
      </c>
      <c r="H18" s="29">
        <v>0.37</v>
      </c>
      <c r="I18" s="31">
        <v>17.5776200819016</v>
      </c>
      <c r="J18" s="31">
        <v>3.4907487331258142</v>
      </c>
      <c r="K18" s="31">
        <v>10</v>
      </c>
      <c r="L18" s="18">
        <v>31.068368815027412</v>
      </c>
    </row>
    <row r="19" spans="1:12" ht="19.5" customHeight="1" x14ac:dyDescent="0.3">
      <c r="A19" s="24">
        <v>82</v>
      </c>
      <c r="B19" s="25" t="s">
        <v>18</v>
      </c>
      <c r="C19" s="26" t="s">
        <v>19</v>
      </c>
      <c r="D19" s="27">
        <v>546991</v>
      </c>
      <c r="E19" s="28">
        <v>367000</v>
      </c>
      <c r="F19" s="29">
        <v>0.67094339760617638</v>
      </c>
      <c r="G19" s="30">
        <v>179991</v>
      </c>
      <c r="H19" s="29">
        <v>0.32905660239382367</v>
      </c>
      <c r="I19" s="31">
        <v>15.632518763026987</v>
      </c>
      <c r="J19" s="31">
        <v>15.261797546178341</v>
      </c>
      <c r="K19" s="31">
        <v>0</v>
      </c>
      <c r="L19" s="18">
        <v>30.89431630920533</v>
      </c>
    </row>
    <row r="20" spans="1:12" ht="32.25" customHeight="1" x14ac:dyDescent="0.25">
      <c r="A20" s="24">
        <v>83</v>
      </c>
      <c r="B20" s="25" t="s">
        <v>36</v>
      </c>
      <c r="C20" s="32" t="s">
        <v>63</v>
      </c>
      <c r="D20" s="33">
        <v>11299725.370000001</v>
      </c>
      <c r="E20" s="34">
        <v>7500000</v>
      </c>
      <c r="F20" s="35">
        <v>0.66373294521935799</v>
      </c>
      <c r="G20" s="36">
        <v>3799725.37</v>
      </c>
      <c r="H20" s="35">
        <v>0.33626705478064195</v>
      </c>
      <c r="I20" s="37">
        <v>15.975066310794912</v>
      </c>
      <c r="J20" s="37">
        <v>4.8268471661220662</v>
      </c>
      <c r="K20" s="37">
        <v>10</v>
      </c>
      <c r="L20" s="23">
        <v>30.80191347691698</v>
      </c>
    </row>
    <row r="21" spans="1:12" ht="17.25" x14ac:dyDescent="0.3">
      <c r="A21" s="24">
        <v>84</v>
      </c>
      <c r="B21" s="25" t="s">
        <v>57</v>
      </c>
      <c r="C21" s="26" t="s">
        <v>49</v>
      </c>
      <c r="D21" s="27">
        <v>2178600</v>
      </c>
      <c r="E21" s="28">
        <v>1353600</v>
      </c>
      <c r="F21" s="29">
        <v>0.62131644175158363</v>
      </c>
      <c r="G21" s="30">
        <v>825000</v>
      </c>
      <c r="H21" s="29">
        <v>0.37868355824841643</v>
      </c>
      <c r="I21" s="31">
        <v>17.990150589603566</v>
      </c>
      <c r="J21" s="31">
        <v>2.6374306212725158</v>
      </c>
      <c r="K21" s="31">
        <v>10</v>
      </c>
      <c r="L21" s="18">
        <v>30.62758121087608</v>
      </c>
    </row>
    <row r="22" spans="1:12" ht="17.25" x14ac:dyDescent="0.3">
      <c r="A22" s="24">
        <v>85</v>
      </c>
      <c r="B22" s="25" t="s">
        <v>58</v>
      </c>
      <c r="C22" s="26" t="s">
        <v>20</v>
      </c>
      <c r="D22" s="27">
        <v>469230</v>
      </c>
      <c r="E22" s="28">
        <v>305000</v>
      </c>
      <c r="F22" s="29">
        <v>0.65000106557551729</v>
      </c>
      <c r="G22" s="30">
        <v>164230</v>
      </c>
      <c r="H22" s="29">
        <v>0.34999893442448266</v>
      </c>
      <c r="I22" s="31">
        <v>16.627427833470126</v>
      </c>
      <c r="J22" s="31">
        <v>13.798251737718701</v>
      </c>
      <c r="K22" s="31">
        <v>0</v>
      </c>
      <c r="L22" s="18">
        <v>30.425679571188827</v>
      </c>
    </row>
    <row r="23" spans="1:12" ht="17.25" x14ac:dyDescent="0.3">
      <c r="A23" s="24">
        <v>86</v>
      </c>
      <c r="B23" s="25" t="s">
        <v>21</v>
      </c>
      <c r="C23" s="26" t="s">
        <v>22</v>
      </c>
      <c r="D23" s="27">
        <v>4108741.77</v>
      </c>
      <c r="E23" s="28">
        <v>2800000</v>
      </c>
      <c r="F23" s="29">
        <v>0.68147383231631031</v>
      </c>
      <c r="G23" s="30">
        <v>1308741.77</v>
      </c>
      <c r="H23" s="29">
        <v>0.31852616768368969</v>
      </c>
      <c r="I23" s="31">
        <v>15.13224854510265</v>
      </c>
      <c r="J23" s="31">
        <v>5.1025985640773674</v>
      </c>
      <c r="K23" s="31">
        <v>10</v>
      </c>
      <c r="L23" s="18">
        <v>30.234847109180016</v>
      </c>
    </row>
    <row r="24" spans="1:12" ht="17.25" x14ac:dyDescent="0.3">
      <c r="A24" s="24">
        <v>87</v>
      </c>
      <c r="B24" s="25" t="s">
        <v>23</v>
      </c>
      <c r="C24" s="26" t="s">
        <v>24</v>
      </c>
      <c r="D24" s="27">
        <v>3672291.7</v>
      </c>
      <c r="E24" s="28">
        <v>1553520</v>
      </c>
      <c r="F24" s="29">
        <v>0.42303828968706381</v>
      </c>
      <c r="G24" s="30">
        <v>2118771.7000000002</v>
      </c>
      <c r="H24" s="29">
        <v>0.57696171031293619</v>
      </c>
      <c r="I24" s="31">
        <v>27.409766880229622</v>
      </c>
      <c r="J24" s="31">
        <v>2.5985838987714041</v>
      </c>
      <c r="K24" s="31">
        <v>0</v>
      </c>
      <c r="L24" s="18">
        <v>30.008350779001027</v>
      </c>
    </row>
    <row r="25" spans="1:12" ht="17.25" x14ac:dyDescent="0.3">
      <c r="A25" s="24">
        <v>88</v>
      </c>
      <c r="B25" s="25" t="s">
        <v>25</v>
      </c>
      <c r="C25" s="26" t="s">
        <v>59</v>
      </c>
      <c r="D25" s="27">
        <v>1126597</v>
      </c>
      <c r="E25" s="28">
        <v>495824</v>
      </c>
      <c r="F25" s="29">
        <v>0.44010768713213333</v>
      </c>
      <c r="G25" s="30">
        <v>630773</v>
      </c>
      <c r="H25" s="29">
        <v>0.55989231286786667</v>
      </c>
      <c r="I25" s="31">
        <v>26.5988496280231</v>
      </c>
      <c r="J25" s="31">
        <v>3.1941527815897595</v>
      </c>
      <c r="K25" s="31">
        <v>0</v>
      </c>
      <c r="L25" s="18">
        <v>29.793002409612861</v>
      </c>
    </row>
    <row r="26" spans="1:12" ht="17.25" x14ac:dyDescent="0.3">
      <c r="A26" s="24">
        <v>89</v>
      </c>
      <c r="B26" s="25" t="s">
        <v>26</v>
      </c>
      <c r="C26" s="26" t="s">
        <v>27</v>
      </c>
      <c r="D26" s="27">
        <v>5256800.54</v>
      </c>
      <c r="E26" s="28">
        <v>3628905.7800000003</v>
      </c>
      <c r="F26" s="29">
        <v>0.69032594110941869</v>
      </c>
      <c r="G26" s="30">
        <v>1627894.76</v>
      </c>
      <c r="H26" s="29">
        <v>0.30967405889058136</v>
      </c>
      <c r="I26" s="31">
        <v>14.711710692970435</v>
      </c>
      <c r="J26" s="31">
        <v>4.9650135725964493</v>
      </c>
      <c r="K26" s="31">
        <v>10</v>
      </c>
      <c r="L26" s="18">
        <v>29.676724265566882</v>
      </c>
    </row>
    <row r="27" spans="1:12" ht="17.25" x14ac:dyDescent="0.3">
      <c r="A27" s="24">
        <v>90</v>
      </c>
      <c r="B27" s="25" t="s">
        <v>31</v>
      </c>
      <c r="C27" s="26" t="s">
        <v>60</v>
      </c>
      <c r="D27" s="27">
        <v>6441532.3600000003</v>
      </c>
      <c r="E27" s="28">
        <v>4392913.9800000004</v>
      </c>
      <c r="F27" s="29">
        <v>0.68200000000000005</v>
      </c>
      <c r="G27" s="30">
        <v>2048618.38</v>
      </c>
      <c r="H27" s="29">
        <v>0.318</v>
      </c>
      <c r="I27" s="31">
        <v>15.11</v>
      </c>
      <c r="J27" s="31">
        <v>4.51</v>
      </c>
      <c r="K27" s="31">
        <v>10</v>
      </c>
      <c r="L27" s="18">
        <v>29.62</v>
      </c>
    </row>
    <row r="28" spans="1:12" ht="17.25" x14ac:dyDescent="0.3">
      <c r="A28" s="24">
        <v>91</v>
      </c>
      <c r="B28" s="25" t="s">
        <v>28</v>
      </c>
      <c r="C28" s="26" t="s">
        <v>61</v>
      </c>
      <c r="D28" s="27">
        <v>1202942.54</v>
      </c>
      <c r="E28" s="28">
        <v>769219</v>
      </c>
      <c r="F28" s="29">
        <v>0.63939999999999997</v>
      </c>
      <c r="G28" s="30">
        <v>433723.54</v>
      </c>
      <c r="H28" s="29">
        <v>0.36059999999999998</v>
      </c>
      <c r="I28" s="31">
        <v>16.93</v>
      </c>
      <c r="J28" s="31">
        <v>2.68</v>
      </c>
      <c r="K28" s="31">
        <v>10</v>
      </c>
      <c r="L28" s="18">
        <v>29.61</v>
      </c>
    </row>
    <row r="29" spans="1:12" ht="17.25" x14ac:dyDescent="0.3">
      <c r="A29" s="24">
        <v>92</v>
      </c>
      <c r="B29" s="25" t="s">
        <v>29</v>
      </c>
      <c r="C29" s="26" t="s">
        <v>30</v>
      </c>
      <c r="D29" s="27">
        <v>1192811.4300000002</v>
      </c>
      <c r="E29" s="28">
        <v>775327.43</v>
      </c>
      <c r="F29" s="29">
        <v>0.65000000041917771</v>
      </c>
      <c r="G29" s="30">
        <v>417484</v>
      </c>
      <c r="H29" s="29">
        <v>0.34999999958082223</v>
      </c>
      <c r="I29" s="31">
        <v>16.627478435938951</v>
      </c>
      <c r="J29" s="31">
        <v>2.9341824853016898</v>
      </c>
      <c r="K29" s="31">
        <v>10</v>
      </c>
      <c r="L29" s="18">
        <v>29.561660921240641</v>
      </c>
    </row>
    <row r="30" spans="1:12" ht="21.75" customHeight="1" thickBot="1" x14ac:dyDescent="0.35">
      <c r="A30" s="10"/>
      <c r="B30" s="11" t="s">
        <v>62</v>
      </c>
      <c r="C30" s="12"/>
      <c r="D30" s="14">
        <f>SUM(D5:D29)</f>
        <v>87148990.630000025</v>
      </c>
      <c r="E30" s="15">
        <f>SUM(E5:E29)</f>
        <v>56246508.970000006</v>
      </c>
      <c r="F30" s="16"/>
      <c r="G30" s="17">
        <f>SUM(G5:G29)</f>
        <v>30902481.66</v>
      </c>
      <c r="H30" s="13"/>
      <c r="I30" s="13"/>
      <c r="J30" s="13"/>
      <c r="K30" s="13"/>
      <c r="L30" s="13"/>
    </row>
    <row r="31" spans="1:12" ht="21.75" customHeight="1" x14ac:dyDescent="0.3">
      <c r="A31" s="19"/>
      <c r="B31" s="20"/>
      <c r="C31" s="19"/>
      <c r="D31" s="21"/>
      <c r="E31" s="21"/>
      <c r="F31" s="22"/>
      <c r="G31" s="21"/>
      <c r="H31" s="19"/>
      <c r="I31" s="19"/>
      <c r="J31" s="19"/>
      <c r="K31" s="19"/>
      <c r="L31" s="19"/>
    </row>
  </sheetData>
  <mergeCells count="6">
    <mergeCell ref="A3:A4"/>
    <mergeCell ref="B1:L2"/>
    <mergeCell ref="E3:F3"/>
    <mergeCell ref="G3:H3"/>
    <mergeCell ref="B3:B4"/>
    <mergeCell ref="C3:C4"/>
  </mergeCells>
  <conditionalFormatting sqref="L4:L29">
    <cfRule type="cellIs" dxfId="0" priority="2" operator="greaterThan">
      <formula>$M$1</formula>
    </cfRule>
  </conditionalFormatting>
  <pageMargins left="0.11811023622047245" right="0.11811023622047245" top="0.15748031496062992" bottom="0.35433070866141736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Leonid Zaharchenko</dc:creator>
  <cp:lastModifiedBy>user</cp:lastModifiedBy>
  <cp:lastPrinted>2021-06-07T06:37:06Z</cp:lastPrinted>
  <dcterms:created xsi:type="dcterms:W3CDTF">2021-02-26T09:19:10Z</dcterms:created>
  <dcterms:modified xsi:type="dcterms:W3CDTF">2021-06-07T13:37:28Z</dcterms:modified>
</cp:coreProperties>
</file>