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Лист1" sheetId="2" r:id="rId1"/>
    <sheet name="с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E74" i="2"/>
  <c r="D74" i="2"/>
</calcChain>
</file>

<file path=xl/sharedStrings.xml><?xml version="1.0" encoding="utf-8"?>
<sst xmlns="http://schemas.openxmlformats.org/spreadsheetml/2006/main" count="153" uniqueCount="151">
  <si>
    <t>Кількість балів за критерієм "ціна" (масимальна 40 балів)</t>
  </si>
  <si>
    <t>Кількість балів за критерієм «ефективність» (масимальна 60 балів)</t>
  </si>
  <si>
    <t>Загальна кількість балів</t>
  </si>
  <si>
    <t>грн</t>
  </si>
  <si>
    <t>№</t>
  </si>
  <si>
    <t>ОСББ "ВОСКРЕСЕНСЬКА 14Д"</t>
  </si>
  <si>
    <t>вул. Воскресенська, 14-Д</t>
  </si>
  <si>
    <t>ОСББ "ПАЛЛАДІНА 22"</t>
  </si>
  <si>
    <t>просп. Академіка Палладіна, 22</t>
  </si>
  <si>
    <t>ЖБК "ЛОКОМОТИВ-7"</t>
  </si>
  <si>
    <t>вул. Архітектора Вербицького, 9-Є, 9-Д</t>
  </si>
  <si>
    <t>бульв. Перова, 10-А (просп. А. Навої, 69)</t>
  </si>
  <si>
    <t>ОСББ "37 КАРАТ"</t>
  </si>
  <si>
    <t>просп. Академіка Глушкова, 37</t>
  </si>
  <si>
    <t>ОСББ "ДЕКАБРИСТІВ-6"</t>
  </si>
  <si>
    <t>вул. Декабристів, 6</t>
  </si>
  <si>
    <t>вул. Голосіївська, 13-Б</t>
  </si>
  <si>
    <t>вул. М. Котельникова, 31</t>
  </si>
  <si>
    <t>вул. Тургенєвська, 28-А-30-А</t>
  </si>
  <si>
    <t>ОСББ "ЖК "ЖЕНЕВА"</t>
  </si>
  <si>
    <t>бульв. В. Гавела, 9-А</t>
  </si>
  <si>
    <t>ОСББ "ГРАДИНСЬКА 9"</t>
  </si>
  <si>
    <t>вул. Градинська, 9</t>
  </si>
  <si>
    <t>вул. Академіка Єфрємова, 19-А</t>
  </si>
  <si>
    <t>вул. Академіка Курчатова, 13</t>
  </si>
  <si>
    <t>вул. Г. Ващенко, 5</t>
  </si>
  <si>
    <t>вул. Флоренції, 5</t>
  </si>
  <si>
    <t>ОСББ "ТВК - 2000"</t>
  </si>
  <si>
    <t>вул. Вузівська, 5</t>
  </si>
  <si>
    <t xml:space="preserve">ОСББ "ШАМО 10" </t>
  </si>
  <si>
    <t>бульв. І. Шамо, 10</t>
  </si>
  <si>
    <t>ОСББ "ФРУНЗЕ-123"</t>
  </si>
  <si>
    <t>вул. Кирилівська, 123</t>
  </si>
  <si>
    <t>вул. Леваневського, 9</t>
  </si>
  <si>
    <t>ЖБК "ХІМІК-22"</t>
  </si>
  <si>
    <t>вул. Лаврухіна, 11</t>
  </si>
  <si>
    <t>ОСББ "МАЯК 95-А"</t>
  </si>
  <si>
    <t>просп. В. Маяковського, 95-А</t>
  </si>
  <si>
    <t>ОСББ "РЕВУЦЬКОГО 35"</t>
  </si>
  <si>
    <t>вул. Ревуцького, 35</t>
  </si>
  <si>
    <t>вул. А. Ахматової, 13</t>
  </si>
  <si>
    <t>вул. Б. Гмирі, 9-В</t>
  </si>
  <si>
    <t>вул. Б. Хмельницького, 88-92</t>
  </si>
  <si>
    <t>просп. М. Бажана, 12</t>
  </si>
  <si>
    <t>ОСББ "СОЛОМ'ЯНСЬКА 15-А"</t>
  </si>
  <si>
    <t>вул. Солом'янська, 15-А</t>
  </si>
  <si>
    <t>ОСББ "ЛУК'ЯНІВСЬКА 9"</t>
  </si>
  <si>
    <t>вул. Лук'янівська, 9</t>
  </si>
  <si>
    <t>ЖБК "ГЕОЛОГ"</t>
  </si>
  <si>
    <t>просп. Оболонський, 16</t>
  </si>
  <si>
    <t>ОСББ "БУДІВЕЛЬНИКІВ, 30"</t>
  </si>
  <si>
    <t>вул. Будівельників, 30</t>
  </si>
  <si>
    <t>вул. Воскресенська, 14-Б</t>
  </si>
  <si>
    <t>просп. В. Маяковського, 30-А</t>
  </si>
  <si>
    <t>ОСББ "ВАСИЛЬЧЕНКО"</t>
  </si>
  <si>
    <t>вул. С. Васильченка, 3</t>
  </si>
  <si>
    <t>ЖБК "ЛОКОМОТИВ-2"</t>
  </si>
  <si>
    <t>вул. П. Вершигори, 3</t>
  </si>
  <si>
    <t>ОСББ "ВЕСНА 136"</t>
  </si>
  <si>
    <t>вул. В. Васильківська, 136</t>
  </si>
  <si>
    <t>вул. Ш. Алейхема, 16</t>
  </si>
  <si>
    <t>вул. Ентузіастів, 29/2</t>
  </si>
  <si>
    <t>ОК "ЖБК "ЛЕПСЕ"</t>
  </si>
  <si>
    <t>просп. Л. Курбаса, 13</t>
  </si>
  <si>
    <t>вул. М. Закревського, 19, 23</t>
  </si>
  <si>
    <t xml:space="preserve">ЖБК "ХІМІК-9" </t>
  </si>
  <si>
    <t>вул. Райдужна, 20</t>
  </si>
  <si>
    <t>просп. В. Маяковського, 4</t>
  </si>
  <si>
    <t>ОСББ "ХУДОЖНИК"</t>
  </si>
  <si>
    <t xml:space="preserve">вул. В. Васильківська, 124 </t>
  </si>
  <si>
    <t>ОСББ "ЙОРДАНСЬКА-1"</t>
  </si>
  <si>
    <t>вул. Йорданська, 1</t>
  </si>
  <si>
    <t>ОСББ "ПЕЧЕРСЬКІ ПАГОРБИ"</t>
  </si>
  <si>
    <t>вул. Є. Коновальця, 36-В</t>
  </si>
  <si>
    <t>Харківське шосе, 2-А</t>
  </si>
  <si>
    <t>бульв. І. Шамо, 12</t>
  </si>
  <si>
    <t>ОСББ "ЖК ВОСКРЕСЕНСЬКИЙ"</t>
  </si>
  <si>
    <t>вул. П. Запорожця, 26-А</t>
  </si>
  <si>
    <t>вул. Йорданська, 7</t>
  </si>
  <si>
    <t>просп. В. Маяковського, 91-В</t>
  </si>
  <si>
    <t>вул. Лук'янівська, 11</t>
  </si>
  <si>
    <t>ЖБК "АВІАТОР-15"</t>
  </si>
  <si>
    <t>вул. Академіка Єфремова, 17</t>
  </si>
  <si>
    <t>вул. Академіка Вільямса, 17/11, корпус 1, вул. Академіка Вільямса, 15, корпус 1, 3, вул. Маршала Конєва, 9</t>
  </si>
  <si>
    <t xml:space="preserve">вул. В. Тютюнника, 40 /Тверська, 2  </t>
  </si>
  <si>
    <t>Русанівська набережна, 24/51</t>
  </si>
  <si>
    <t>вул. М. Закревського, 35-А</t>
  </si>
  <si>
    <t>просп. Героїв Сталінграда, 41</t>
  </si>
  <si>
    <t xml:space="preserve">ОСББ "КНЯЖЕ МІСЦЕ" </t>
  </si>
  <si>
    <t>вул. В. Житомирська, 6, 6-А</t>
  </si>
  <si>
    <t xml:space="preserve">ОСББ "ДОБРОБУТ" </t>
  </si>
  <si>
    <t>Харківське шосе, 56</t>
  </si>
  <si>
    <t>ОСББ "АКАДЕМ-2016"</t>
  </si>
  <si>
    <t>вул. Ф. Пушиної, 44/50</t>
  </si>
  <si>
    <t>вул. Райдужна, 3</t>
  </si>
  <si>
    <t>ЖБК "РОМАШКА-2"</t>
  </si>
  <si>
    <t>вул. М. Драгоманова, 40, 40-А, 40-Б</t>
  </si>
  <si>
    <t>вул. Ш. Алейхема, 17-Б</t>
  </si>
  <si>
    <t>просп. Правди, 37-А</t>
  </si>
  <si>
    <t>Назва</t>
  </si>
  <si>
    <t>Адреса</t>
  </si>
  <si>
    <t>Загальна вартість проєкту</t>
  </si>
  <si>
    <t>Інвестиції бюджету міста Києва</t>
  </si>
  <si>
    <t>Інвестиції ОСББ/ЖБК</t>
  </si>
  <si>
    <t xml:space="preserve">% </t>
  </si>
  <si>
    <t>%</t>
  </si>
  <si>
    <t xml:space="preserve">Всього </t>
  </si>
  <si>
    <t>Кількість балів за критерієм ПКД (масимальна 10 балів)</t>
  </si>
  <si>
    <t xml:space="preserve">   </t>
  </si>
  <si>
    <t xml:space="preserve">Додаток до протоколу </t>
  </si>
  <si>
    <t>Перелік переможців конкурсу проектів з реалізації енергоефективних заходів у житлових будинках міста Києва, в яких створені об’єднання співвласників багатоквартирних будинків, а також у кооперативних будинках у 2021 році</t>
  </si>
  <si>
    <t>просп. В. Маяковського, 93-А, 91-Б</t>
  </si>
  <si>
    <t>просп. Правди 4-А</t>
  </si>
  <si>
    <t>ОСББ "ДОМАШНІЙ ЗАТИШОК"</t>
  </si>
  <si>
    <t>ОСББ «ДРАГОМАНОВА 6/1»</t>
  </si>
  <si>
    <t>ОСББ «ЖИТЛОВИЙ КОМПЛЕКС ПЕРОВСЬКИЙ»</t>
  </si>
  <si>
    <t>ОСББ "МРІЯ"</t>
  </si>
  <si>
    <t>ОСББ "КОТЕЛЬНИКОВА-31"</t>
  </si>
  <si>
    <t>ОСББ «ТУРГЕНЄВСЬКА 28А-30А»</t>
  </si>
  <si>
    <t>ОСББ "БАШТА НА ДАВИДОВА 12"</t>
  </si>
  <si>
    <t>ЖБК "КВАЗАР-6"</t>
  </si>
  <si>
    <t>ОСББ "АКАДЕМІКА ВІЛЬЯМСА, 17/11, корп.1"</t>
  </si>
  <si>
    <t>ОСББ «БАЖАНА 12»</t>
  </si>
  <si>
    <t>ЖБК «КОНДИТЕР»</t>
  </si>
  <si>
    <t>ОСББ "ВАЩЕНКО-5"</t>
  </si>
  <si>
    <t>ОСББ "ФЛОРЕНЦІЇ-5"</t>
  </si>
  <si>
    <t>ОСББ "ЗАМОК ЛЕВА"</t>
  </si>
  <si>
    <t>ЖБК "МАШИНОБУДІВНИК"</t>
  </si>
  <si>
    <t>ОСББ "13 КВАРТАЛ"</t>
  </si>
  <si>
    <t>ОСББ "ДЕВЯТИЙ ВАЛ"</t>
  </si>
  <si>
    <t>ЖБК "ЗНАННЯ-АНУ"</t>
  </si>
  <si>
    <t>ОСББ "ВОСКРЕСЕНСЬКА 14-Б"</t>
  </si>
  <si>
    <t>ЖБК "ВАГОНОРЕМОНТНИК-1"</t>
  </si>
  <si>
    <t>ЖБК "МОЛОДІЖНИЙ-11"</t>
  </si>
  <si>
    <t>ОСББ "ВІДРОДЖЕННЯ"</t>
  </si>
  <si>
    <t>ЖБК "ВОСХОД"</t>
  </si>
  <si>
    <t>ЖБК "ХІМІК-12"</t>
  </si>
  <si>
    <t>ЖБК "КРИСТАЛ 16"</t>
  </si>
  <si>
    <t>ОСББ "ЕЛЕКТРОН"</t>
  </si>
  <si>
    <t>ЖБК "ПЕЧЕРСЬКИЙ-11"</t>
  </si>
  <si>
    <t>ОСББ "СОНЯЧНИЙ"</t>
  </si>
  <si>
    <t>ОСББ "ВІКТОРІЯ"</t>
  </si>
  <si>
    <t>ЖБК "КИЇВ-8"</t>
  </si>
  <si>
    <t>ОСББ "ЮНАЛ"</t>
  </si>
  <si>
    <t>ОСББ "АСКОЛЬД"</t>
  </si>
  <si>
    <t>ЖК «РІЧКОВИК-3»</t>
  </si>
  <si>
    <t>ЖБК "ШОВКОВИК-8"</t>
  </si>
  <si>
    <t>ЖБК "КИЇВ-9"</t>
  </si>
  <si>
    <t>ЖБК "АРСЕНАЛЕЦЬ-19"</t>
  </si>
  <si>
    <t>вул. М.Драгоманова, 6/1</t>
  </si>
  <si>
    <t>вул. Велика Васильківська,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</si>
</sst>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wrapText="1"/>
    </xf>
    <xf numFmtId="4" fontId="0" fillId="2" borderId="2" xfId="0" applyNumberFormat="1" applyFill="1" applyBorder="1"/>
    <xf numFmtId="4" fontId="0" fillId="2" borderId="9" xfId="0" applyNumberFormat="1" applyFill="1" applyBorder="1"/>
    <xf numFmtId="10" fontId="0" fillId="2" borderId="10" xfId="0" applyNumberFormat="1" applyFill="1" applyBorder="1"/>
    <xf numFmtId="4" fontId="0" fillId="2" borderId="6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wrapText="1"/>
    </xf>
    <xf numFmtId="4" fontId="0" fillId="2" borderId="3" xfId="0" applyNumberFormat="1" applyFill="1" applyBorder="1"/>
    <xf numFmtId="4" fontId="0" fillId="2" borderId="11" xfId="0" applyNumberFormat="1" applyFill="1" applyBorder="1"/>
    <xf numFmtId="10" fontId="0" fillId="2" borderId="12" xfId="0" applyNumberFormat="1" applyFill="1" applyBorder="1"/>
    <xf numFmtId="4" fontId="0" fillId="2" borderId="13" xfId="0" applyNumberFormat="1" applyFill="1" applyBorder="1"/>
    <xf numFmtId="4" fontId="2" fillId="2" borderId="15" xfId="0" applyNumberFormat="1" applyFont="1" applyFill="1" applyBorder="1"/>
    <xf numFmtId="10" fontId="2" fillId="2" borderId="15" xfId="0" applyNumberFormat="1" applyFont="1" applyFill="1" applyBorder="1"/>
    <xf numFmtId="4" fontId="2" fillId="2" borderId="16" xfId="0" applyNumberFormat="1" applyFont="1" applyFill="1" applyBorder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workbookViewId="0">
      <selection activeCell="E7" sqref="E7"/>
    </sheetView>
  </sheetViews>
  <sheetFormatPr defaultRowHeight="15" x14ac:dyDescent="0.25"/>
  <cols>
    <col min="1" max="1" width="6.85546875" customWidth="1"/>
    <col min="2" max="2" width="39.5703125" customWidth="1"/>
    <col min="3" max="3" width="31" customWidth="1"/>
    <col min="4" max="4" width="14.7109375" customWidth="1"/>
    <col min="5" max="5" width="15.42578125" customWidth="1"/>
    <col min="6" max="6" width="9.28515625" customWidth="1"/>
    <col min="7" max="7" width="14.5703125" customWidth="1"/>
    <col min="8" max="8" width="10.7109375" customWidth="1"/>
    <col min="9" max="9" width="11.5703125" customWidth="1"/>
    <col min="10" max="10" width="12.140625" customWidth="1"/>
    <col min="11" max="11" width="11.85546875" customWidth="1"/>
    <col min="12" max="12" width="10" customWidth="1"/>
  </cols>
  <sheetData>
    <row r="2" spans="1:12" x14ac:dyDescent="0.25">
      <c r="J2" s="24" t="s">
        <v>109</v>
      </c>
      <c r="K2" s="24"/>
      <c r="L2" s="24"/>
    </row>
    <row r="3" spans="1:12" x14ac:dyDescent="0.25">
      <c r="B3" s="28" t="s">
        <v>110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45" customHeight="1" thickBot="1" x14ac:dyDescent="0.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05" x14ac:dyDescent="0.25">
      <c r="A5" s="25" t="s">
        <v>4</v>
      </c>
      <c r="B5" s="25" t="s">
        <v>99</v>
      </c>
      <c r="C5" s="25" t="s">
        <v>100</v>
      </c>
      <c r="D5" s="4" t="s">
        <v>101</v>
      </c>
      <c r="E5" s="29" t="s">
        <v>102</v>
      </c>
      <c r="F5" s="30"/>
      <c r="G5" s="29" t="s">
        <v>103</v>
      </c>
      <c r="H5" s="30"/>
      <c r="I5" s="2" t="s">
        <v>0</v>
      </c>
      <c r="J5" s="2" t="s">
        <v>1</v>
      </c>
      <c r="K5" s="2" t="s">
        <v>107</v>
      </c>
      <c r="L5" s="5" t="s">
        <v>2</v>
      </c>
    </row>
    <row r="6" spans="1:12" x14ac:dyDescent="0.25">
      <c r="A6" s="25"/>
      <c r="B6" s="25"/>
      <c r="C6" s="25"/>
      <c r="D6" s="6" t="s">
        <v>3</v>
      </c>
      <c r="E6" s="7" t="s">
        <v>3</v>
      </c>
      <c r="F6" s="8" t="s">
        <v>104</v>
      </c>
      <c r="G6" s="7" t="s">
        <v>3</v>
      </c>
      <c r="H6" s="8" t="s">
        <v>105</v>
      </c>
      <c r="I6" s="3"/>
      <c r="J6" s="3"/>
      <c r="K6" s="3"/>
      <c r="L6" s="9"/>
    </row>
    <row r="7" spans="1:12" x14ac:dyDescent="0.25">
      <c r="A7" s="1">
        <v>1</v>
      </c>
      <c r="B7" s="10" t="s">
        <v>5</v>
      </c>
      <c r="C7" s="10" t="s">
        <v>6</v>
      </c>
      <c r="D7" s="11">
        <v>198944.58000000002</v>
      </c>
      <c r="E7" s="12">
        <v>110000</v>
      </c>
      <c r="F7" s="13">
        <v>0.55291780253576139</v>
      </c>
      <c r="G7" s="12">
        <v>88944.58</v>
      </c>
      <c r="H7" s="13">
        <v>0.4470821974642385</v>
      </c>
      <c r="I7" s="14">
        <v>21.23957030380566</v>
      </c>
      <c r="J7" s="14">
        <v>60.000000000000007</v>
      </c>
      <c r="K7" s="14">
        <v>0</v>
      </c>
      <c r="L7" s="14">
        <v>81.239570303805664</v>
      </c>
    </row>
    <row r="8" spans="1:12" x14ac:dyDescent="0.25">
      <c r="A8" s="1">
        <v>2</v>
      </c>
      <c r="B8" s="10" t="s">
        <v>7</v>
      </c>
      <c r="C8" s="10" t="s">
        <v>8</v>
      </c>
      <c r="D8" s="11">
        <v>549858</v>
      </c>
      <c r="E8" s="12">
        <v>359908</v>
      </c>
      <c r="F8" s="13">
        <v>0.65454717399765028</v>
      </c>
      <c r="G8" s="12">
        <v>189950</v>
      </c>
      <c r="H8" s="13">
        <v>0.34545282600234972</v>
      </c>
      <c r="I8" s="14">
        <v>16.411455491050166</v>
      </c>
      <c r="J8" s="14">
        <v>50.977254659335856</v>
      </c>
      <c r="K8" s="14">
        <v>10</v>
      </c>
      <c r="L8" s="14">
        <v>77.388710150386018</v>
      </c>
    </row>
    <row r="9" spans="1:12" ht="30" x14ac:dyDescent="0.25">
      <c r="A9" s="1">
        <v>3</v>
      </c>
      <c r="B9" s="10" t="s">
        <v>9</v>
      </c>
      <c r="C9" s="10" t="s">
        <v>10</v>
      </c>
      <c r="D9" s="11">
        <v>146300</v>
      </c>
      <c r="E9" s="12">
        <v>100000</v>
      </c>
      <c r="F9" s="13">
        <v>0.68352699931647298</v>
      </c>
      <c r="G9" s="12">
        <v>46300</v>
      </c>
      <c r="H9" s="13">
        <v>0.31647300068352702</v>
      </c>
      <c r="I9" s="14">
        <v>15.03470857349844</v>
      </c>
      <c r="J9" s="14">
        <v>58.535881724458733</v>
      </c>
      <c r="K9" s="14">
        <v>0</v>
      </c>
      <c r="L9" s="14">
        <v>73.570590297957168</v>
      </c>
    </row>
    <row r="10" spans="1:12" x14ac:dyDescent="0.25">
      <c r="A10" s="1">
        <v>4</v>
      </c>
      <c r="B10" s="10" t="s">
        <v>113</v>
      </c>
      <c r="C10" s="10" t="s">
        <v>16</v>
      </c>
      <c r="D10" s="11">
        <v>1653920</v>
      </c>
      <c r="E10" s="12">
        <v>1056835</v>
      </c>
      <c r="F10" s="13">
        <v>0.63898798007158752</v>
      </c>
      <c r="G10" s="12">
        <v>597085</v>
      </c>
      <c r="H10" s="13">
        <v>0.36101201992841248</v>
      </c>
      <c r="I10" s="14">
        <v>17.150627381896008</v>
      </c>
      <c r="J10" s="14">
        <v>30.987934632889043</v>
      </c>
      <c r="K10" s="14">
        <v>10</v>
      </c>
      <c r="L10" s="14">
        <v>58.138562014785052</v>
      </c>
    </row>
    <row r="11" spans="1:12" x14ac:dyDescent="0.25">
      <c r="A11" s="1">
        <v>5</v>
      </c>
      <c r="B11" s="10" t="s">
        <v>114</v>
      </c>
      <c r="C11" s="10" t="s">
        <v>149</v>
      </c>
      <c r="D11" s="11">
        <v>1294117.6400000001</v>
      </c>
      <c r="E11" s="12">
        <v>880000</v>
      </c>
      <c r="F11" s="13">
        <v>0.68000000370909086</v>
      </c>
      <c r="G11" s="12">
        <v>414117.64</v>
      </c>
      <c r="H11" s="13">
        <v>0.31999999629090903</v>
      </c>
      <c r="I11" s="14">
        <v>15.202265840571677</v>
      </c>
      <c r="J11" s="14">
        <v>39.812170250384618</v>
      </c>
      <c r="K11" s="14">
        <v>0</v>
      </c>
      <c r="L11" s="14">
        <v>55.014436090956295</v>
      </c>
    </row>
    <row r="12" spans="1:12" ht="30" x14ac:dyDescent="0.25">
      <c r="A12" s="1">
        <v>6</v>
      </c>
      <c r="B12" s="10" t="s">
        <v>115</v>
      </c>
      <c r="C12" s="10" t="s">
        <v>11</v>
      </c>
      <c r="D12" s="11">
        <v>309964</v>
      </c>
      <c r="E12" s="12">
        <v>163380</v>
      </c>
      <c r="F12" s="13">
        <v>0.52709346891897124</v>
      </c>
      <c r="G12" s="12">
        <v>146584</v>
      </c>
      <c r="H12" s="13">
        <v>0.47290653108102876</v>
      </c>
      <c r="I12" s="14">
        <v>22.466409020519766</v>
      </c>
      <c r="J12" s="14">
        <v>31.227021111662253</v>
      </c>
      <c r="K12" s="14">
        <v>0</v>
      </c>
      <c r="L12" s="14">
        <v>53.693430132182016</v>
      </c>
    </row>
    <row r="13" spans="1:12" x14ac:dyDescent="0.25">
      <c r="A13" s="1">
        <v>7</v>
      </c>
      <c r="B13" s="10" t="s">
        <v>19</v>
      </c>
      <c r="C13" s="10" t="s">
        <v>20</v>
      </c>
      <c r="D13" s="11">
        <v>707160</v>
      </c>
      <c r="E13" s="12">
        <v>459654</v>
      </c>
      <c r="F13" s="13">
        <v>0.65</v>
      </c>
      <c r="G13" s="12">
        <v>247506</v>
      </c>
      <c r="H13" s="13">
        <v>0.35</v>
      </c>
      <c r="I13" s="14">
        <v>16.627478455852863</v>
      </c>
      <c r="J13" s="14">
        <v>26.454019166500856</v>
      </c>
      <c r="K13" s="14">
        <v>10</v>
      </c>
      <c r="L13" s="14">
        <v>53.081497622353723</v>
      </c>
    </row>
    <row r="14" spans="1:12" x14ac:dyDescent="0.25">
      <c r="A14" s="1">
        <v>8</v>
      </c>
      <c r="B14" s="10" t="s">
        <v>116</v>
      </c>
      <c r="C14" s="10" t="s">
        <v>23</v>
      </c>
      <c r="D14" s="11">
        <v>543923.61</v>
      </c>
      <c r="E14" s="12">
        <v>246628.75</v>
      </c>
      <c r="F14" s="13">
        <v>0.45342534404785262</v>
      </c>
      <c r="G14" s="12">
        <v>297294.86</v>
      </c>
      <c r="H14" s="13">
        <v>0.54657465595214738</v>
      </c>
      <c r="I14" s="14">
        <v>25.966166618170064</v>
      </c>
      <c r="J14" s="14">
        <v>16.317377093505037</v>
      </c>
      <c r="K14" s="14">
        <v>10</v>
      </c>
      <c r="L14" s="14">
        <v>52.283543711675101</v>
      </c>
    </row>
    <row r="15" spans="1:12" x14ac:dyDescent="0.25">
      <c r="A15" s="1">
        <v>9</v>
      </c>
      <c r="B15" s="10" t="s">
        <v>12</v>
      </c>
      <c r="C15" s="10" t="s">
        <v>13</v>
      </c>
      <c r="D15" s="11">
        <v>1125000</v>
      </c>
      <c r="E15" s="12">
        <v>776250</v>
      </c>
      <c r="F15" s="13">
        <v>0.69</v>
      </c>
      <c r="G15" s="12">
        <v>348750</v>
      </c>
      <c r="H15" s="13">
        <v>0.31</v>
      </c>
      <c r="I15" s="14">
        <v>14.727195203755395</v>
      </c>
      <c r="J15" s="14">
        <v>37.115683425656727</v>
      </c>
      <c r="K15" s="14">
        <v>0</v>
      </c>
      <c r="L15" s="14">
        <v>51.84287862941212</v>
      </c>
    </row>
    <row r="16" spans="1:12" x14ac:dyDescent="0.25">
      <c r="A16" s="1">
        <v>10</v>
      </c>
      <c r="B16" s="10" t="s">
        <v>14</v>
      </c>
      <c r="C16" s="10" t="s">
        <v>15</v>
      </c>
      <c r="D16" s="11">
        <v>611186.67999999993</v>
      </c>
      <c r="E16" s="12">
        <v>376500</v>
      </c>
      <c r="F16" s="13">
        <v>0.61601473382895067</v>
      </c>
      <c r="G16" s="12">
        <v>234686.68</v>
      </c>
      <c r="H16" s="13">
        <v>0.38398526617104944</v>
      </c>
      <c r="I16" s="14">
        <v>18.242019258925861</v>
      </c>
      <c r="J16" s="14">
        <v>32.967124849887348</v>
      </c>
      <c r="K16" s="14">
        <v>0</v>
      </c>
      <c r="L16" s="14">
        <v>51.209144108813206</v>
      </c>
    </row>
    <row r="17" spans="1:12" x14ac:dyDescent="0.25">
      <c r="A17" s="1">
        <v>11</v>
      </c>
      <c r="B17" s="10" t="s">
        <v>117</v>
      </c>
      <c r="C17" s="10" t="s">
        <v>17</v>
      </c>
      <c r="D17" s="11">
        <v>2861567</v>
      </c>
      <c r="E17" s="12">
        <v>1380000</v>
      </c>
      <c r="F17" s="13">
        <v>0.48225325494737675</v>
      </c>
      <c r="G17" s="12">
        <v>1481567</v>
      </c>
      <c r="H17" s="13">
        <v>0.5177467450526233</v>
      </c>
      <c r="I17" s="14">
        <v>24.596636711286969</v>
      </c>
      <c r="J17" s="14">
        <v>17.897686865451199</v>
      </c>
      <c r="K17" s="14">
        <v>5.3985507246376816</v>
      </c>
      <c r="L17" s="14">
        <v>47.892874301375848</v>
      </c>
    </row>
    <row r="18" spans="1:12" x14ac:dyDescent="0.25">
      <c r="A18" s="1">
        <v>12</v>
      </c>
      <c r="B18" s="10" t="s">
        <v>46</v>
      </c>
      <c r="C18" s="10" t="s">
        <v>47</v>
      </c>
      <c r="D18" s="11">
        <v>640309.99</v>
      </c>
      <c r="E18" s="12">
        <v>409769.99</v>
      </c>
      <c r="F18" s="13">
        <v>0.63995564086076495</v>
      </c>
      <c r="G18" s="12">
        <v>230540</v>
      </c>
      <c r="H18" s="13">
        <v>0.36004435913923505</v>
      </c>
      <c r="I18" s="14">
        <v>17.104656642111376</v>
      </c>
      <c r="J18" s="14">
        <v>19.645004296135728</v>
      </c>
      <c r="K18" s="14">
        <v>10</v>
      </c>
      <c r="L18" s="14">
        <v>46.749660938247104</v>
      </c>
    </row>
    <row r="19" spans="1:12" x14ac:dyDescent="0.25">
      <c r="A19" s="1">
        <v>13</v>
      </c>
      <c r="B19" s="10" t="s">
        <v>118</v>
      </c>
      <c r="C19" s="10" t="s">
        <v>18</v>
      </c>
      <c r="D19" s="11">
        <v>130430</v>
      </c>
      <c r="E19" s="12">
        <v>82800</v>
      </c>
      <c r="F19" s="13">
        <v>0.63482327685348461</v>
      </c>
      <c r="G19" s="12">
        <v>47630</v>
      </c>
      <c r="H19" s="13">
        <v>0.36517672314651539</v>
      </c>
      <c r="I19" s="14">
        <v>17.348480276278945</v>
      </c>
      <c r="J19" s="14">
        <v>28.296540957127672</v>
      </c>
      <c r="K19" s="14">
        <v>0</v>
      </c>
      <c r="L19" s="14">
        <v>45.645021233406617</v>
      </c>
    </row>
    <row r="20" spans="1:12" x14ac:dyDescent="0.25">
      <c r="A20" s="1">
        <v>14</v>
      </c>
      <c r="B20" s="10" t="s">
        <v>119</v>
      </c>
      <c r="C20" s="10" t="s">
        <v>75</v>
      </c>
      <c r="D20" s="11">
        <v>1152917.97</v>
      </c>
      <c r="E20" s="12">
        <v>540191.06999999995</v>
      </c>
      <c r="F20" s="13">
        <v>0.46854250177052925</v>
      </c>
      <c r="G20" s="12">
        <v>612726.9</v>
      </c>
      <c r="H20" s="13">
        <v>0.53145749822947075</v>
      </c>
      <c r="I20" s="14">
        <v>25.247994577177103</v>
      </c>
      <c r="J20" s="14">
        <v>8.5138867459897938</v>
      </c>
      <c r="K20" s="14">
        <v>10</v>
      </c>
      <c r="L20" s="14">
        <v>43.761881323166897</v>
      </c>
    </row>
    <row r="21" spans="1:12" x14ac:dyDescent="0.25">
      <c r="A21" s="1">
        <v>15</v>
      </c>
      <c r="B21" s="10" t="s">
        <v>21</v>
      </c>
      <c r="C21" s="10" t="s">
        <v>22</v>
      </c>
      <c r="D21" s="11">
        <v>1224703.6400000001</v>
      </c>
      <c r="E21" s="12">
        <v>451321.9</v>
      </c>
      <c r="F21" s="13">
        <v>0.36851519441879016</v>
      </c>
      <c r="G21" s="12">
        <v>773381.74</v>
      </c>
      <c r="H21" s="13">
        <v>0.63148480558120978</v>
      </c>
      <c r="I21" s="14">
        <v>30</v>
      </c>
      <c r="J21" s="14">
        <v>13.053736389182561</v>
      </c>
      <c r="K21" s="14">
        <v>0</v>
      </c>
      <c r="L21" s="14">
        <v>43.053736389182561</v>
      </c>
    </row>
    <row r="22" spans="1:12" x14ac:dyDescent="0.25">
      <c r="A22" s="1">
        <v>16</v>
      </c>
      <c r="B22" s="10" t="s">
        <v>120</v>
      </c>
      <c r="C22" s="10" t="s">
        <v>80</v>
      </c>
      <c r="D22" s="11">
        <v>794333.5</v>
      </c>
      <c r="E22" s="12">
        <v>532893.5</v>
      </c>
      <c r="F22" s="13">
        <v>0.67086872201663406</v>
      </c>
      <c r="G22" s="12">
        <v>261440</v>
      </c>
      <c r="H22" s="13">
        <v>0.32913127798336594</v>
      </c>
      <c r="I22" s="14">
        <v>15.636066382330677</v>
      </c>
      <c r="J22" s="14">
        <v>17.375598950373366</v>
      </c>
      <c r="K22" s="14">
        <v>10</v>
      </c>
      <c r="L22" s="14">
        <v>43.011665332704041</v>
      </c>
    </row>
    <row r="23" spans="1:12" ht="60" x14ac:dyDescent="0.25">
      <c r="A23" s="1">
        <v>17</v>
      </c>
      <c r="B23" s="10" t="s">
        <v>121</v>
      </c>
      <c r="C23" s="10" t="s">
        <v>83</v>
      </c>
      <c r="D23" s="11">
        <v>9726099</v>
      </c>
      <c r="E23" s="12">
        <v>6535849</v>
      </c>
      <c r="F23" s="13">
        <v>0.67199079507621706</v>
      </c>
      <c r="G23" s="12">
        <v>3190250</v>
      </c>
      <c r="H23" s="13">
        <v>0.32800920492378288</v>
      </c>
      <c r="I23" s="14">
        <v>15.582759966261792</v>
      </c>
      <c r="J23" s="14">
        <v>17.250339054291086</v>
      </c>
      <c r="K23" s="14">
        <v>10</v>
      </c>
      <c r="L23" s="14">
        <v>42.833099020552879</v>
      </c>
    </row>
    <row r="24" spans="1:12" x14ac:dyDescent="0.25">
      <c r="A24" s="1">
        <v>18</v>
      </c>
      <c r="B24" s="10" t="s">
        <v>122</v>
      </c>
      <c r="C24" s="10" t="s">
        <v>43</v>
      </c>
      <c r="D24" s="11">
        <v>3308305.49</v>
      </c>
      <c r="E24" s="12">
        <v>2100000</v>
      </c>
      <c r="F24" s="13">
        <v>0.63476604755747623</v>
      </c>
      <c r="G24" s="12">
        <v>1208305.49</v>
      </c>
      <c r="H24" s="13">
        <v>0.36523395244252366</v>
      </c>
      <c r="I24" s="14">
        <v>17.351199073097291</v>
      </c>
      <c r="J24" s="14">
        <v>14.402863762072176</v>
      </c>
      <c r="K24" s="14">
        <v>10</v>
      </c>
      <c r="L24" s="14">
        <v>41.754062835169464</v>
      </c>
    </row>
    <row r="25" spans="1:12" x14ac:dyDescent="0.25">
      <c r="A25" s="1">
        <v>19</v>
      </c>
      <c r="B25" s="10" t="s">
        <v>123</v>
      </c>
      <c r="C25" s="10" t="s">
        <v>24</v>
      </c>
      <c r="D25" s="11">
        <v>731915.22</v>
      </c>
      <c r="E25" s="12">
        <v>504351.6</v>
      </c>
      <c r="F25" s="13">
        <v>0.68908472760000805</v>
      </c>
      <c r="G25" s="12">
        <v>227563.62</v>
      </c>
      <c r="H25" s="13">
        <v>0.31091527239999189</v>
      </c>
      <c r="I25" s="14">
        <v>14.770677124075684</v>
      </c>
      <c r="J25" s="14">
        <v>16.801339221133929</v>
      </c>
      <c r="K25" s="14">
        <v>10</v>
      </c>
      <c r="L25" s="14">
        <v>41.572016345209612</v>
      </c>
    </row>
    <row r="26" spans="1:12" x14ac:dyDescent="0.25">
      <c r="A26" s="1">
        <v>20</v>
      </c>
      <c r="B26" s="10" t="s">
        <v>88</v>
      </c>
      <c r="C26" s="10" t="s">
        <v>89</v>
      </c>
      <c r="D26" s="11">
        <v>357170</v>
      </c>
      <c r="E26" s="12">
        <v>242997.3</v>
      </c>
      <c r="F26" s="13">
        <v>0.68034073410420803</v>
      </c>
      <c r="G26" s="12">
        <v>114172.7</v>
      </c>
      <c r="H26" s="13">
        <v>0.31965926589579191</v>
      </c>
      <c r="I26" s="14">
        <v>15.186078733988634</v>
      </c>
      <c r="J26" s="14">
        <v>16.118868135505583</v>
      </c>
      <c r="K26" s="14">
        <v>10</v>
      </c>
      <c r="L26" s="14">
        <v>41.304946869494216</v>
      </c>
    </row>
    <row r="27" spans="1:12" x14ac:dyDescent="0.25">
      <c r="A27" s="1">
        <v>21</v>
      </c>
      <c r="B27" s="10" t="s">
        <v>124</v>
      </c>
      <c r="C27" s="10" t="s">
        <v>25</v>
      </c>
      <c r="D27" s="11">
        <v>2040114</v>
      </c>
      <c r="E27" s="12">
        <v>1020057</v>
      </c>
      <c r="F27" s="13">
        <v>0.5</v>
      </c>
      <c r="G27" s="12">
        <v>1020057</v>
      </c>
      <c r="H27" s="13">
        <v>0.5</v>
      </c>
      <c r="I27" s="14">
        <v>23.753540651218376</v>
      </c>
      <c r="J27" s="14">
        <v>17.318855221157268</v>
      </c>
      <c r="K27" s="14">
        <v>0</v>
      </c>
      <c r="L27" s="14">
        <v>41.072395872375644</v>
      </c>
    </row>
    <row r="28" spans="1:12" x14ac:dyDescent="0.25">
      <c r="A28" s="1">
        <v>22</v>
      </c>
      <c r="B28" s="10" t="s">
        <v>125</v>
      </c>
      <c r="C28" s="10" t="s">
        <v>26</v>
      </c>
      <c r="D28" s="11">
        <v>401245.75</v>
      </c>
      <c r="E28" s="12">
        <v>216550</v>
      </c>
      <c r="F28" s="13">
        <v>0.53969418990730744</v>
      </c>
      <c r="G28" s="12">
        <v>184695.75</v>
      </c>
      <c r="H28" s="13">
        <v>0.46030581009269256</v>
      </c>
      <c r="I28" s="14">
        <v>21.867785544057558</v>
      </c>
      <c r="J28" s="14">
        <v>8.8474924217114541</v>
      </c>
      <c r="K28" s="14">
        <v>10</v>
      </c>
      <c r="L28" s="14">
        <v>40.715277965769012</v>
      </c>
    </row>
    <row r="29" spans="1:12" x14ac:dyDescent="0.25">
      <c r="A29" s="1">
        <v>23</v>
      </c>
      <c r="B29" s="10" t="s">
        <v>27</v>
      </c>
      <c r="C29" s="10" t="s">
        <v>28</v>
      </c>
      <c r="D29" s="11">
        <v>1410807.2</v>
      </c>
      <c r="E29" s="12">
        <v>924950</v>
      </c>
      <c r="F29" s="13">
        <v>0.65561757836223122</v>
      </c>
      <c r="G29" s="12">
        <v>485857.2</v>
      </c>
      <c r="H29" s="13">
        <v>0.34438242163776883</v>
      </c>
      <c r="I29" s="14">
        <v>16.36060370387554</v>
      </c>
      <c r="J29" s="14">
        <v>23.838852298144957</v>
      </c>
      <c r="K29" s="14">
        <v>0</v>
      </c>
      <c r="L29" s="14">
        <v>40.199456002020497</v>
      </c>
    </row>
    <row r="30" spans="1:12" x14ac:dyDescent="0.25">
      <c r="A30" s="1">
        <v>24</v>
      </c>
      <c r="B30" s="10" t="s">
        <v>29</v>
      </c>
      <c r="C30" s="10" t="s">
        <v>30</v>
      </c>
      <c r="D30" s="11">
        <v>1437783.04</v>
      </c>
      <c r="E30" s="12">
        <v>1006448</v>
      </c>
      <c r="F30" s="13">
        <v>0.69999991097405068</v>
      </c>
      <c r="G30" s="12">
        <v>431335.04</v>
      </c>
      <c r="H30" s="13">
        <v>0.30000008902594927</v>
      </c>
      <c r="I30" s="14">
        <v>14.252128620094037</v>
      </c>
      <c r="J30" s="14">
        <v>15.84190214495297</v>
      </c>
      <c r="K30" s="14">
        <v>10</v>
      </c>
      <c r="L30" s="14">
        <v>40.094030765047009</v>
      </c>
    </row>
    <row r="31" spans="1:12" x14ac:dyDescent="0.25">
      <c r="A31" s="1">
        <v>25</v>
      </c>
      <c r="B31" s="10" t="s">
        <v>31</v>
      </c>
      <c r="C31" s="10" t="s">
        <v>32</v>
      </c>
      <c r="D31" s="11">
        <v>586013</v>
      </c>
      <c r="E31" s="12">
        <v>409969</v>
      </c>
      <c r="F31" s="13">
        <v>0.69959028212684704</v>
      </c>
      <c r="G31" s="12">
        <v>176044</v>
      </c>
      <c r="H31" s="13">
        <v>0.30040971787315296</v>
      </c>
      <c r="I31" s="14">
        <v>14.271588891041965</v>
      </c>
      <c r="J31" s="14">
        <v>24.931654637145858</v>
      </c>
      <c r="K31" s="14">
        <v>0</v>
      </c>
      <c r="L31" s="14">
        <v>39.203243528187826</v>
      </c>
    </row>
    <row r="32" spans="1:12" x14ac:dyDescent="0.25">
      <c r="A32" s="1">
        <v>26</v>
      </c>
      <c r="B32" s="10" t="s">
        <v>126</v>
      </c>
      <c r="C32" s="10" t="s">
        <v>33</v>
      </c>
      <c r="D32" s="11">
        <v>1333333.33</v>
      </c>
      <c r="E32" s="12">
        <v>733333.33</v>
      </c>
      <c r="F32" s="13">
        <v>0.54999999887499995</v>
      </c>
      <c r="G32" s="12">
        <v>600000</v>
      </c>
      <c r="H32" s="13">
        <v>0.45000000112499999</v>
      </c>
      <c r="I32" s="14">
        <v>21.378186639542005</v>
      </c>
      <c r="J32" s="14">
        <v>17.703316650030768</v>
      </c>
      <c r="K32" s="14">
        <v>0</v>
      </c>
      <c r="L32" s="14">
        <v>39.081503289572773</v>
      </c>
    </row>
    <row r="33" spans="1:12" x14ac:dyDescent="0.25">
      <c r="A33" s="1">
        <v>27</v>
      </c>
      <c r="B33" s="10" t="s">
        <v>34</v>
      </c>
      <c r="C33" s="10" t="s">
        <v>35</v>
      </c>
      <c r="D33" s="11">
        <v>3374700</v>
      </c>
      <c r="E33" s="12">
        <v>2055738</v>
      </c>
      <c r="F33" s="13">
        <v>0.60916170326251218</v>
      </c>
      <c r="G33" s="12">
        <v>1318962</v>
      </c>
      <c r="H33" s="13">
        <v>0.39083829673748777</v>
      </c>
      <c r="I33" s="14">
        <v>18.567586739213734</v>
      </c>
      <c r="J33" s="14">
        <v>10.225452225037117</v>
      </c>
      <c r="K33" s="14">
        <v>10</v>
      </c>
      <c r="L33" s="14">
        <v>38.793038964250854</v>
      </c>
    </row>
    <row r="34" spans="1:12" x14ac:dyDescent="0.25">
      <c r="A34" s="1">
        <v>28</v>
      </c>
      <c r="B34" s="10" t="s">
        <v>36</v>
      </c>
      <c r="C34" s="10" t="s">
        <v>37</v>
      </c>
      <c r="D34" s="11">
        <v>1375479.01</v>
      </c>
      <c r="E34" s="12">
        <v>820000</v>
      </c>
      <c r="F34" s="13">
        <v>0.59615595297233948</v>
      </c>
      <c r="G34" s="12">
        <v>555479.01</v>
      </c>
      <c r="H34" s="13">
        <v>0.40384404702766058</v>
      </c>
      <c r="I34" s="14">
        <v>19.185451975648164</v>
      </c>
      <c r="J34" s="14">
        <v>9.1448368955332295</v>
      </c>
      <c r="K34" s="14">
        <v>10</v>
      </c>
      <c r="L34" s="14">
        <v>38.330288871181395</v>
      </c>
    </row>
    <row r="35" spans="1:12" x14ac:dyDescent="0.25">
      <c r="A35" s="1">
        <v>29</v>
      </c>
      <c r="B35" s="10" t="s">
        <v>38</v>
      </c>
      <c r="C35" s="10" t="s">
        <v>39</v>
      </c>
      <c r="D35" s="11">
        <v>1498549.17</v>
      </c>
      <c r="E35" s="12">
        <v>1030450</v>
      </c>
      <c r="F35" s="13">
        <v>0.68763175785549968</v>
      </c>
      <c r="G35" s="12">
        <v>468099.17</v>
      </c>
      <c r="H35" s="13">
        <v>0.31236824214450032</v>
      </c>
      <c r="I35" s="14">
        <v>14.839703475858029</v>
      </c>
      <c r="J35" s="14">
        <v>23.368042408358807</v>
      </c>
      <c r="K35" s="14">
        <v>0</v>
      </c>
      <c r="L35" s="14">
        <v>38.207745884216834</v>
      </c>
    </row>
    <row r="36" spans="1:12" x14ac:dyDescent="0.25">
      <c r="A36" s="1">
        <v>30</v>
      </c>
      <c r="B36" s="10" t="s">
        <v>127</v>
      </c>
      <c r="C36" s="10" t="s">
        <v>150</v>
      </c>
      <c r="D36" s="11">
        <v>293000</v>
      </c>
      <c r="E36" s="12">
        <v>183000</v>
      </c>
      <c r="F36" s="13">
        <v>0.62457337883959041</v>
      </c>
      <c r="G36" s="12">
        <v>110000</v>
      </c>
      <c r="H36" s="13">
        <v>0.37542662116040953</v>
      </c>
      <c r="I36" s="14">
        <v>17.8354230145667</v>
      </c>
      <c r="J36" s="14">
        <v>10.315759280813063</v>
      </c>
      <c r="K36" s="14">
        <v>10</v>
      </c>
      <c r="L36" s="14">
        <v>38.151182295379762</v>
      </c>
    </row>
    <row r="37" spans="1:12" x14ac:dyDescent="0.25">
      <c r="A37" s="1">
        <v>31</v>
      </c>
      <c r="B37" s="10" t="s">
        <v>128</v>
      </c>
      <c r="C37" s="10" t="s">
        <v>40</v>
      </c>
      <c r="D37" s="11">
        <v>1846000</v>
      </c>
      <c r="E37" s="12">
        <v>1292200</v>
      </c>
      <c r="F37" s="13">
        <v>0.7</v>
      </c>
      <c r="G37" s="12">
        <v>553800</v>
      </c>
      <c r="H37" s="13">
        <v>0.3</v>
      </c>
      <c r="I37" s="14">
        <v>14.252124390731026</v>
      </c>
      <c r="J37" s="14">
        <v>13.449524414448081</v>
      </c>
      <c r="K37" s="14">
        <v>10</v>
      </c>
      <c r="L37" s="14">
        <v>37.701648805179104</v>
      </c>
    </row>
    <row r="38" spans="1:12" x14ac:dyDescent="0.25">
      <c r="A38" s="1">
        <v>32</v>
      </c>
      <c r="B38" s="10" t="s">
        <v>129</v>
      </c>
      <c r="C38" s="10" t="s">
        <v>41</v>
      </c>
      <c r="D38" s="11">
        <v>3020023</v>
      </c>
      <c r="E38" s="12">
        <v>2114016</v>
      </c>
      <c r="F38" s="13">
        <v>0.69999996688766941</v>
      </c>
      <c r="G38" s="12">
        <v>906007</v>
      </c>
      <c r="H38" s="13">
        <v>0.30000003311233059</v>
      </c>
      <c r="I38" s="14">
        <v>14.252125963801207</v>
      </c>
      <c r="J38" s="14">
        <v>13.187606156332505</v>
      </c>
      <c r="K38" s="14">
        <v>10</v>
      </c>
      <c r="L38" s="14">
        <v>37.439732120133712</v>
      </c>
    </row>
    <row r="39" spans="1:12" x14ac:dyDescent="0.25">
      <c r="A39" s="1">
        <v>33</v>
      </c>
      <c r="B39" s="10" t="s">
        <v>130</v>
      </c>
      <c r="C39" s="10" t="s">
        <v>42</v>
      </c>
      <c r="D39" s="11">
        <v>569946</v>
      </c>
      <c r="E39" s="12">
        <v>281508.12</v>
      </c>
      <c r="F39" s="13">
        <v>0.49392068722300009</v>
      </c>
      <c r="G39" s="12">
        <v>288437.88</v>
      </c>
      <c r="H39" s="13">
        <v>0.50607931277699991</v>
      </c>
      <c r="I39" s="14">
        <v>24.042351057578255</v>
      </c>
      <c r="J39" s="14">
        <v>3.8898134925879977</v>
      </c>
      <c r="K39" s="14">
        <v>9.467155689860741</v>
      </c>
      <c r="L39" s="14">
        <v>37.399320240026995</v>
      </c>
    </row>
    <row r="40" spans="1:12" x14ac:dyDescent="0.25">
      <c r="A40" s="1">
        <v>34</v>
      </c>
      <c r="B40" s="10" t="s">
        <v>90</v>
      </c>
      <c r="C40" s="10" t="s">
        <v>91</v>
      </c>
      <c r="D40" s="11">
        <v>4724250.74</v>
      </c>
      <c r="E40" s="12">
        <v>2897490.98</v>
      </c>
      <c r="F40" s="13">
        <v>0.61332286101308842</v>
      </c>
      <c r="G40" s="12">
        <v>1826759.76</v>
      </c>
      <c r="H40" s="13">
        <v>0.38667713898691158</v>
      </c>
      <c r="I40" s="14">
        <v>18.369902279644844</v>
      </c>
      <c r="J40" s="14">
        <v>8.8277155285596116</v>
      </c>
      <c r="K40" s="14">
        <v>10</v>
      </c>
      <c r="L40" s="14">
        <v>37.197617808204456</v>
      </c>
    </row>
    <row r="41" spans="1:12" x14ac:dyDescent="0.25">
      <c r="A41" s="1">
        <v>35</v>
      </c>
      <c r="B41" s="10" t="s">
        <v>44</v>
      </c>
      <c r="C41" s="10" t="s">
        <v>45</v>
      </c>
      <c r="D41" s="11">
        <v>357500</v>
      </c>
      <c r="E41" s="12">
        <v>214500</v>
      </c>
      <c r="F41" s="13">
        <v>0.6</v>
      </c>
      <c r="G41" s="12">
        <v>143000</v>
      </c>
      <c r="H41" s="13">
        <v>0.4</v>
      </c>
      <c r="I41" s="14">
        <v>19.002832520974703</v>
      </c>
      <c r="J41" s="14">
        <v>17.906624413589412</v>
      </c>
      <c r="K41" s="14">
        <v>0</v>
      </c>
      <c r="L41" s="14">
        <v>36.909456934564119</v>
      </c>
    </row>
    <row r="42" spans="1:12" x14ac:dyDescent="0.25">
      <c r="A42" s="1">
        <v>36</v>
      </c>
      <c r="B42" s="10" t="s">
        <v>48</v>
      </c>
      <c r="C42" s="10" t="s">
        <v>49</v>
      </c>
      <c r="D42" s="11">
        <v>763396.85</v>
      </c>
      <c r="E42" s="12">
        <v>490115</v>
      </c>
      <c r="F42" s="13">
        <v>0.64201863028384254</v>
      </c>
      <c r="G42" s="12">
        <v>273281.84999999998</v>
      </c>
      <c r="H42" s="13">
        <v>0.35798136971615746</v>
      </c>
      <c r="I42" s="14">
        <v>17.00665003586316</v>
      </c>
      <c r="J42" s="14">
        <v>19.702233045291788</v>
      </c>
      <c r="K42" s="14">
        <v>0</v>
      </c>
      <c r="L42" s="14">
        <v>36.708883081154951</v>
      </c>
    </row>
    <row r="43" spans="1:12" x14ac:dyDescent="0.25">
      <c r="A43" s="1">
        <v>37</v>
      </c>
      <c r="B43" s="10" t="s">
        <v>50</v>
      </c>
      <c r="C43" s="10" t="s">
        <v>51</v>
      </c>
      <c r="D43" s="11">
        <v>586300</v>
      </c>
      <c r="E43" s="12">
        <v>350000</v>
      </c>
      <c r="F43" s="13">
        <v>0.59696401159815793</v>
      </c>
      <c r="G43" s="12">
        <v>236300</v>
      </c>
      <c r="H43" s="13">
        <v>0.40303598840184207</v>
      </c>
      <c r="I43" s="14">
        <v>19.147063468814267</v>
      </c>
      <c r="J43" s="14">
        <v>6.8135798918443653</v>
      </c>
      <c r="K43" s="14">
        <v>10</v>
      </c>
      <c r="L43" s="14">
        <v>35.960643360658636</v>
      </c>
    </row>
    <row r="44" spans="1:12" x14ac:dyDescent="0.25">
      <c r="A44" s="1">
        <v>38</v>
      </c>
      <c r="B44" s="10" t="s">
        <v>131</v>
      </c>
      <c r="C44" s="10" t="s">
        <v>52</v>
      </c>
      <c r="D44" s="11">
        <v>370000</v>
      </c>
      <c r="E44" s="12">
        <v>244200</v>
      </c>
      <c r="F44" s="13">
        <v>0.66</v>
      </c>
      <c r="G44" s="12">
        <v>125800</v>
      </c>
      <c r="H44" s="13">
        <v>0.34</v>
      </c>
      <c r="I44" s="14">
        <v>16.152407642828496</v>
      </c>
      <c r="J44" s="14">
        <v>19.750416686391201</v>
      </c>
      <c r="K44" s="14">
        <v>0</v>
      </c>
      <c r="L44" s="14">
        <v>35.902824329219698</v>
      </c>
    </row>
    <row r="45" spans="1:12" x14ac:dyDescent="0.25">
      <c r="A45" s="1">
        <v>39</v>
      </c>
      <c r="B45" s="10" t="s">
        <v>132</v>
      </c>
      <c r="C45" s="10" t="s">
        <v>94</v>
      </c>
      <c r="D45" s="11">
        <v>9312808</v>
      </c>
      <c r="E45" s="12">
        <v>5138600</v>
      </c>
      <c r="F45" s="13">
        <v>0.5517777237542103</v>
      </c>
      <c r="G45" s="12">
        <v>4174208</v>
      </c>
      <c r="H45" s="13">
        <v>0.4482222762457897</v>
      </c>
      <c r="I45" s="14">
        <v>21.293732119171995</v>
      </c>
      <c r="J45" s="14">
        <v>4.4991460401929375</v>
      </c>
      <c r="K45" s="14">
        <v>10</v>
      </c>
      <c r="L45" s="14">
        <v>35.792878159364932</v>
      </c>
    </row>
    <row r="46" spans="1:12" x14ac:dyDescent="0.25">
      <c r="A46" s="1">
        <v>40</v>
      </c>
      <c r="B46" s="10" t="s">
        <v>133</v>
      </c>
      <c r="C46" s="10" t="s">
        <v>53</v>
      </c>
      <c r="D46" s="11">
        <v>3189740.63</v>
      </c>
      <c r="E46" s="12">
        <v>1980000</v>
      </c>
      <c r="F46" s="13">
        <v>0.62074012582019877</v>
      </c>
      <c r="G46" s="12">
        <v>1209740.6299999999</v>
      </c>
      <c r="H46" s="13">
        <v>0.37925987417980123</v>
      </c>
      <c r="I46" s="14">
        <v>18.017529677411748</v>
      </c>
      <c r="J46" s="14">
        <v>7.7583805311542644</v>
      </c>
      <c r="K46" s="14">
        <v>10</v>
      </c>
      <c r="L46" s="14">
        <v>35.77591020856601</v>
      </c>
    </row>
    <row r="47" spans="1:12" ht="30" x14ac:dyDescent="0.25">
      <c r="A47" s="1">
        <v>41</v>
      </c>
      <c r="B47" s="10" t="s">
        <v>145</v>
      </c>
      <c r="C47" s="10" t="s">
        <v>111</v>
      </c>
      <c r="D47" s="11">
        <v>714697</v>
      </c>
      <c r="E47" s="12">
        <v>405000</v>
      </c>
      <c r="F47" s="13">
        <v>0.5666737092781976</v>
      </c>
      <c r="G47" s="12">
        <v>309697</v>
      </c>
      <c r="H47" s="13">
        <v>0.4333262907218024</v>
      </c>
      <c r="I47" s="14">
        <v>20.586067323804013</v>
      </c>
      <c r="J47" s="14">
        <v>4.8815774180762883</v>
      </c>
      <c r="K47" s="14">
        <v>10</v>
      </c>
      <c r="L47" s="14">
        <v>35.467644741880299</v>
      </c>
    </row>
    <row r="48" spans="1:12" x14ac:dyDescent="0.25">
      <c r="A48" s="1">
        <v>42</v>
      </c>
      <c r="B48" s="10" t="s">
        <v>54</v>
      </c>
      <c r="C48" s="10" t="s">
        <v>55</v>
      </c>
      <c r="D48" s="11">
        <v>333333.32999999996</v>
      </c>
      <c r="E48" s="12">
        <v>183333.33</v>
      </c>
      <c r="F48" s="13">
        <v>0.54999999550000001</v>
      </c>
      <c r="G48" s="12">
        <v>150000</v>
      </c>
      <c r="H48" s="13">
        <v>0.45000000450000011</v>
      </c>
      <c r="I48" s="14">
        <v>21.37818679987841</v>
      </c>
      <c r="J48" s="14">
        <v>14.004249747924272</v>
      </c>
      <c r="K48" s="14">
        <v>0</v>
      </c>
      <c r="L48" s="14">
        <v>35.382436547802683</v>
      </c>
    </row>
    <row r="49" spans="1:12" x14ac:dyDescent="0.25">
      <c r="A49" s="1">
        <v>43</v>
      </c>
      <c r="B49" s="10" t="s">
        <v>56</v>
      </c>
      <c r="C49" s="10" t="s">
        <v>57</v>
      </c>
      <c r="D49" s="11">
        <v>3824999</v>
      </c>
      <c r="E49" s="12">
        <v>2370000</v>
      </c>
      <c r="F49" s="13">
        <v>0.6196080051262759</v>
      </c>
      <c r="G49" s="12">
        <v>1454999</v>
      </c>
      <c r="H49" s="13">
        <v>0.38039199487372416</v>
      </c>
      <c r="I49" s="14">
        <v>18.071313427262119</v>
      </c>
      <c r="J49" s="14">
        <v>6.6580746610266042</v>
      </c>
      <c r="K49" s="14">
        <v>10</v>
      </c>
      <c r="L49" s="14">
        <v>34.729388088288722</v>
      </c>
    </row>
    <row r="50" spans="1:12" x14ac:dyDescent="0.25">
      <c r="A50" s="1">
        <v>44</v>
      </c>
      <c r="B50" s="10" t="s">
        <v>58</v>
      </c>
      <c r="C50" s="10" t="s">
        <v>59</v>
      </c>
      <c r="D50" s="11">
        <v>1155240</v>
      </c>
      <c r="E50" s="12">
        <v>681600</v>
      </c>
      <c r="F50" s="13">
        <v>0.59000727121637064</v>
      </c>
      <c r="G50" s="12">
        <v>473640</v>
      </c>
      <c r="H50" s="13">
        <v>0.40999272878362936</v>
      </c>
      <c r="I50" s="14">
        <v>19.477557899731782</v>
      </c>
      <c r="J50" s="14">
        <v>5.1953326733551197</v>
      </c>
      <c r="K50" s="14">
        <v>10</v>
      </c>
      <c r="L50" s="14">
        <v>34.672890573086903</v>
      </c>
    </row>
    <row r="51" spans="1:12" x14ac:dyDescent="0.25">
      <c r="A51" s="1">
        <v>45</v>
      </c>
      <c r="B51" s="10" t="s">
        <v>134</v>
      </c>
      <c r="C51" s="10" t="s">
        <v>60</v>
      </c>
      <c r="D51" s="11">
        <v>2545516</v>
      </c>
      <c r="E51" s="12">
        <v>1510500</v>
      </c>
      <c r="F51" s="13">
        <v>0.59339638800148964</v>
      </c>
      <c r="G51" s="12">
        <v>1035016</v>
      </c>
      <c r="H51" s="13">
        <v>0.40660361199851031</v>
      </c>
      <c r="I51" s="14">
        <v>19.316550853077679</v>
      </c>
      <c r="J51" s="14">
        <v>5.300843349355417</v>
      </c>
      <c r="K51" s="14">
        <v>10</v>
      </c>
      <c r="L51" s="14">
        <v>34.617394202433097</v>
      </c>
    </row>
    <row r="52" spans="1:12" x14ac:dyDescent="0.25">
      <c r="A52" s="1">
        <v>46</v>
      </c>
      <c r="B52" s="10" t="s">
        <v>135</v>
      </c>
      <c r="C52" s="10" t="s">
        <v>61</v>
      </c>
      <c r="D52" s="11">
        <v>954000</v>
      </c>
      <c r="E52" s="12">
        <v>560000</v>
      </c>
      <c r="F52" s="13">
        <v>0.58700209643605872</v>
      </c>
      <c r="G52" s="12">
        <v>394000</v>
      </c>
      <c r="H52" s="13">
        <v>0.41299790356394128</v>
      </c>
      <c r="I52" s="14">
        <v>19.620324982348095</v>
      </c>
      <c r="J52" s="14">
        <v>14.992646176975336</v>
      </c>
      <c r="K52" s="14">
        <v>0</v>
      </c>
      <c r="L52" s="14">
        <v>34.612971159323429</v>
      </c>
    </row>
    <row r="53" spans="1:12" x14ac:dyDescent="0.25">
      <c r="A53" s="1">
        <v>47</v>
      </c>
      <c r="B53" s="10" t="s">
        <v>62</v>
      </c>
      <c r="C53" s="10" t="s">
        <v>63</v>
      </c>
      <c r="D53" s="11">
        <v>206986.34</v>
      </c>
      <c r="E53" s="12">
        <v>144435.79999999999</v>
      </c>
      <c r="F53" s="13">
        <v>0.69780353621403224</v>
      </c>
      <c r="G53" s="12">
        <v>62550.54</v>
      </c>
      <c r="H53" s="13">
        <v>0.30219646378596771</v>
      </c>
      <c r="I53" s="14">
        <v>14.356471974388853</v>
      </c>
      <c r="J53" s="14">
        <v>20.153219614022326</v>
      </c>
      <c r="K53" s="14">
        <v>0</v>
      </c>
      <c r="L53" s="14">
        <v>34.509691588411179</v>
      </c>
    </row>
    <row r="54" spans="1:12" x14ac:dyDescent="0.25">
      <c r="A54" s="1">
        <v>48</v>
      </c>
      <c r="B54" s="10" t="s">
        <v>136</v>
      </c>
      <c r="C54" s="10" t="s">
        <v>64</v>
      </c>
      <c r="D54" s="11">
        <v>3996862</v>
      </c>
      <c r="E54" s="12">
        <v>2229888</v>
      </c>
      <c r="F54" s="13">
        <v>0.55790968014407305</v>
      </c>
      <c r="G54" s="12">
        <v>1766974</v>
      </c>
      <c r="H54" s="13">
        <v>0.44209031985592695</v>
      </c>
      <c r="I54" s="14">
        <v>21.002420768415792</v>
      </c>
      <c r="J54" s="14">
        <v>5.1971478614796185</v>
      </c>
      <c r="K54" s="14">
        <v>8.2743527926066243</v>
      </c>
      <c r="L54" s="14">
        <v>34.473921422502031</v>
      </c>
    </row>
    <row r="55" spans="1:12" x14ac:dyDescent="0.25">
      <c r="A55" s="1">
        <v>49</v>
      </c>
      <c r="B55" s="10" t="s">
        <v>65</v>
      </c>
      <c r="C55" s="10" t="s">
        <v>66</v>
      </c>
      <c r="D55" s="11">
        <v>259930</v>
      </c>
      <c r="E55" s="12">
        <v>176000</v>
      </c>
      <c r="F55" s="13">
        <v>0.67710537452391029</v>
      </c>
      <c r="G55" s="12">
        <v>83930</v>
      </c>
      <c r="H55" s="13">
        <v>0.32289462547608971</v>
      </c>
      <c r="I55" s="14">
        <v>15.339781224612461</v>
      </c>
      <c r="J55" s="14">
        <v>9.0426699521126235</v>
      </c>
      <c r="K55" s="14">
        <v>10</v>
      </c>
      <c r="L55" s="14">
        <v>34.382451176725084</v>
      </c>
    </row>
    <row r="56" spans="1:12" x14ac:dyDescent="0.25">
      <c r="A56" s="1">
        <v>50</v>
      </c>
      <c r="B56" s="10" t="s">
        <v>137</v>
      </c>
      <c r="C56" s="10" t="s">
        <v>67</v>
      </c>
      <c r="D56" s="11">
        <v>5098603</v>
      </c>
      <c r="E56" s="12">
        <v>3305950</v>
      </c>
      <c r="F56" s="13">
        <v>0.64840310179082383</v>
      </c>
      <c r="G56" s="12">
        <v>1792653</v>
      </c>
      <c r="H56" s="13">
        <v>0.35159689820917611</v>
      </c>
      <c r="I56" s="14">
        <v>16.703342428907909</v>
      </c>
      <c r="J56" s="14">
        <v>7.4662172670593598</v>
      </c>
      <c r="K56" s="14">
        <v>10</v>
      </c>
      <c r="L56" s="14">
        <v>34.169559695967266</v>
      </c>
    </row>
    <row r="57" spans="1:12" ht="30" x14ac:dyDescent="0.25">
      <c r="A57" s="1">
        <v>51</v>
      </c>
      <c r="B57" s="10" t="s">
        <v>95</v>
      </c>
      <c r="C57" s="10" t="s">
        <v>96</v>
      </c>
      <c r="D57" s="11">
        <v>3490692</v>
      </c>
      <c r="E57" s="12">
        <v>2376305</v>
      </c>
      <c r="F57" s="13">
        <v>0.68075470422483564</v>
      </c>
      <c r="G57" s="12">
        <v>1114387</v>
      </c>
      <c r="H57" s="13">
        <v>0.31924529577516436</v>
      </c>
      <c r="I57" s="14">
        <v>15.1664122218112</v>
      </c>
      <c r="J57" s="14">
        <v>8.9645657296945682</v>
      </c>
      <c r="K57" s="14">
        <v>10</v>
      </c>
      <c r="L57" s="14">
        <v>34.13097795150577</v>
      </c>
    </row>
    <row r="58" spans="1:12" x14ac:dyDescent="0.25">
      <c r="A58" s="1">
        <v>52</v>
      </c>
      <c r="B58" s="10" t="s">
        <v>68</v>
      </c>
      <c r="C58" s="10" t="s">
        <v>69</v>
      </c>
      <c r="D58" s="11">
        <v>5384507</v>
      </c>
      <c r="E58" s="12">
        <v>3298874</v>
      </c>
      <c r="F58" s="13">
        <v>0.61266036054925732</v>
      </c>
      <c r="G58" s="12">
        <v>2085633</v>
      </c>
      <c r="H58" s="13">
        <v>0.38733963945074268</v>
      </c>
      <c r="I58" s="14">
        <v>18.401375743042969</v>
      </c>
      <c r="J58" s="14">
        <v>5.4245761572055375</v>
      </c>
      <c r="K58" s="14">
        <v>10</v>
      </c>
      <c r="L58" s="14">
        <v>33.825951900248505</v>
      </c>
    </row>
    <row r="59" spans="1:12" x14ac:dyDescent="0.25">
      <c r="A59" s="1">
        <v>53</v>
      </c>
      <c r="B59" s="10" t="s">
        <v>70</v>
      </c>
      <c r="C59" s="10" t="s">
        <v>71</v>
      </c>
      <c r="D59" s="11">
        <v>1092000</v>
      </c>
      <c r="E59" s="12">
        <v>661765</v>
      </c>
      <c r="F59" s="13">
        <v>0.60601190476190481</v>
      </c>
      <c r="G59" s="12">
        <v>430235</v>
      </c>
      <c r="H59" s="13">
        <v>0.39398809523809525</v>
      </c>
      <c r="I59" s="14">
        <v>18.717224472668388</v>
      </c>
      <c r="J59" s="14">
        <v>15.088203702059353</v>
      </c>
      <c r="K59" s="14">
        <v>0</v>
      </c>
      <c r="L59" s="14">
        <v>33.805428174727737</v>
      </c>
    </row>
    <row r="60" spans="1:12" x14ac:dyDescent="0.25">
      <c r="A60" s="1">
        <v>54</v>
      </c>
      <c r="B60" s="10" t="s">
        <v>72</v>
      </c>
      <c r="C60" s="10" t="s">
        <v>73</v>
      </c>
      <c r="D60" s="11">
        <v>616223</v>
      </c>
      <c r="E60" s="12">
        <v>418063</v>
      </c>
      <c r="F60" s="13">
        <v>0.67842810151519828</v>
      </c>
      <c r="G60" s="12">
        <v>198160</v>
      </c>
      <c r="H60" s="13">
        <v>0.32157189848480178</v>
      </c>
      <c r="I60" s="14">
        <v>15.276942325896417</v>
      </c>
      <c r="J60" s="14">
        <v>18.513882514271224</v>
      </c>
      <c r="K60" s="14">
        <v>0</v>
      </c>
      <c r="L60" s="14">
        <v>33.790824840167645</v>
      </c>
    </row>
    <row r="61" spans="1:12" x14ac:dyDescent="0.25">
      <c r="A61" s="1">
        <v>55</v>
      </c>
      <c r="B61" s="10" t="s">
        <v>138</v>
      </c>
      <c r="C61" s="10" t="s">
        <v>74</v>
      </c>
      <c r="D61" s="11">
        <v>2057569</v>
      </c>
      <c r="E61" s="12">
        <v>1150000</v>
      </c>
      <c r="F61" s="13">
        <v>0.55891199760494059</v>
      </c>
      <c r="G61" s="12">
        <v>907569</v>
      </c>
      <c r="H61" s="13">
        <v>0.44108800239505941</v>
      </c>
      <c r="I61" s="14">
        <v>20.954803591311506</v>
      </c>
      <c r="J61" s="14">
        <v>2.8330232588107678</v>
      </c>
      <c r="K61" s="14">
        <v>10</v>
      </c>
      <c r="L61" s="14">
        <v>33.787826850122272</v>
      </c>
    </row>
    <row r="62" spans="1:12" x14ac:dyDescent="0.25">
      <c r="A62" s="1">
        <v>56</v>
      </c>
      <c r="B62" s="10" t="s">
        <v>76</v>
      </c>
      <c r="C62" s="10" t="s">
        <v>77</v>
      </c>
      <c r="D62" s="11">
        <v>3707217</v>
      </c>
      <c r="E62" s="12">
        <v>1950000</v>
      </c>
      <c r="F62" s="13">
        <v>0.52600104067282816</v>
      </c>
      <c r="G62" s="12">
        <v>1757217</v>
      </c>
      <c r="H62" s="13">
        <v>0.47399895932717184</v>
      </c>
      <c r="I62" s="14">
        <v>22.518307098026362</v>
      </c>
      <c r="J62" s="14">
        <v>10.966355078224764</v>
      </c>
      <c r="K62" s="14">
        <v>0</v>
      </c>
      <c r="L62" s="14">
        <v>33.484662176251128</v>
      </c>
    </row>
    <row r="63" spans="1:12" x14ac:dyDescent="0.25">
      <c r="A63" s="1">
        <v>57</v>
      </c>
      <c r="B63" s="10" t="s">
        <v>139</v>
      </c>
      <c r="C63" s="10" t="s">
        <v>78</v>
      </c>
      <c r="D63" s="11">
        <v>3900229.37</v>
      </c>
      <c r="E63" s="12">
        <v>2380000</v>
      </c>
      <c r="F63" s="13">
        <v>0.61022052146640804</v>
      </c>
      <c r="G63" s="12">
        <v>1520229.37</v>
      </c>
      <c r="H63" s="13">
        <v>0.38977947853359202</v>
      </c>
      <c r="I63" s="14">
        <v>18.517285376716757</v>
      </c>
      <c r="J63" s="14">
        <v>4.8003628780017964</v>
      </c>
      <c r="K63" s="14">
        <v>10</v>
      </c>
      <c r="L63" s="14">
        <v>33.317648254718549</v>
      </c>
    </row>
    <row r="64" spans="1:12" x14ac:dyDescent="0.25">
      <c r="A64" s="1">
        <v>58</v>
      </c>
      <c r="B64" s="10" t="s">
        <v>140</v>
      </c>
      <c r="C64" s="10" t="s">
        <v>79</v>
      </c>
      <c r="D64" s="11">
        <v>15630120.109999999</v>
      </c>
      <c r="E64" s="12">
        <v>10290786</v>
      </c>
      <c r="F64" s="13">
        <v>0.65839455663658364</v>
      </c>
      <c r="G64" s="12">
        <v>5339334.1100000003</v>
      </c>
      <c r="H64" s="13">
        <v>0.34160544336341636</v>
      </c>
      <c r="I64" s="14">
        <v>16.228677571220775</v>
      </c>
      <c r="J64" s="14">
        <v>7.0560453980307987</v>
      </c>
      <c r="K64" s="14">
        <v>10</v>
      </c>
      <c r="L64" s="14">
        <v>33.284722969251575</v>
      </c>
    </row>
    <row r="65" spans="1:12" x14ac:dyDescent="0.25">
      <c r="A65" s="1">
        <v>59</v>
      </c>
      <c r="B65" s="10" t="s">
        <v>141</v>
      </c>
      <c r="C65" s="10" t="s">
        <v>97</v>
      </c>
      <c r="D65" s="11">
        <v>1441420</v>
      </c>
      <c r="E65" s="12">
        <v>882614</v>
      </c>
      <c r="F65" s="13">
        <v>0.6123225707982406</v>
      </c>
      <c r="G65" s="12">
        <v>558806</v>
      </c>
      <c r="H65" s="13">
        <v>0.38767742920175935</v>
      </c>
      <c r="I65" s="14">
        <v>18.41742314820765</v>
      </c>
      <c r="J65" s="14">
        <v>4.6032006577418141</v>
      </c>
      <c r="K65" s="14">
        <v>10</v>
      </c>
      <c r="L65" s="14">
        <v>33.020623805949462</v>
      </c>
    </row>
    <row r="66" spans="1:12" x14ac:dyDescent="0.25">
      <c r="A66" s="1">
        <v>60</v>
      </c>
      <c r="B66" s="10" t="s">
        <v>81</v>
      </c>
      <c r="C66" s="10" t="s">
        <v>82</v>
      </c>
      <c r="D66" s="11">
        <v>371320.54</v>
      </c>
      <c r="E66" s="12">
        <v>256032.12</v>
      </c>
      <c r="F66" s="13">
        <v>0.68951779505652988</v>
      </c>
      <c r="G66" s="12">
        <v>115288.42</v>
      </c>
      <c r="H66" s="13">
        <v>0.31048220494347017</v>
      </c>
      <c r="I66" s="14">
        <v>14.750103353209267</v>
      </c>
      <c r="J66" s="14">
        <v>18.205588219327367</v>
      </c>
      <c r="K66" s="14">
        <v>0</v>
      </c>
      <c r="L66" s="14">
        <v>32.955691572536637</v>
      </c>
    </row>
    <row r="67" spans="1:12" x14ac:dyDescent="0.25">
      <c r="A67" s="1">
        <v>61</v>
      </c>
      <c r="B67" s="10" t="s">
        <v>142</v>
      </c>
      <c r="C67" s="10" t="s">
        <v>98</v>
      </c>
      <c r="D67" s="11">
        <v>2198466.4300000002</v>
      </c>
      <c r="E67" s="12">
        <v>1343000</v>
      </c>
      <c r="F67" s="13">
        <v>0.61088037628120617</v>
      </c>
      <c r="G67" s="12">
        <v>855466.43000000017</v>
      </c>
      <c r="H67" s="13">
        <v>0.38911962371879388</v>
      </c>
      <c r="I67" s="14">
        <v>18.485937600382339</v>
      </c>
      <c r="J67" s="14">
        <v>4.3594969618255837</v>
      </c>
      <c r="K67" s="14">
        <v>10</v>
      </c>
      <c r="L67" s="14">
        <v>32.845434562207927</v>
      </c>
    </row>
    <row r="68" spans="1:12" ht="30" x14ac:dyDescent="0.25">
      <c r="A68" s="1">
        <v>62</v>
      </c>
      <c r="B68" s="10" t="s">
        <v>143</v>
      </c>
      <c r="C68" s="10" t="s">
        <v>84</v>
      </c>
      <c r="D68" s="11">
        <v>7250000</v>
      </c>
      <c r="E68" s="12">
        <v>4500000</v>
      </c>
      <c r="F68" s="13">
        <v>0.62068965517241381</v>
      </c>
      <c r="G68" s="12">
        <v>2750000</v>
      </c>
      <c r="H68" s="13">
        <v>0.37931034482758619</v>
      </c>
      <c r="I68" s="14">
        <v>18.019927390579458</v>
      </c>
      <c r="J68" s="14">
        <v>4.7962333274329634</v>
      </c>
      <c r="K68" s="14">
        <v>10</v>
      </c>
      <c r="L68" s="14">
        <v>32.816160718012419</v>
      </c>
    </row>
    <row r="69" spans="1:12" x14ac:dyDescent="0.25">
      <c r="A69" s="1">
        <v>63</v>
      </c>
      <c r="B69" s="10" t="s">
        <v>144</v>
      </c>
      <c r="C69" s="10" t="s">
        <v>85</v>
      </c>
      <c r="D69" s="11">
        <v>1148395.2</v>
      </c>
      <c r="E69" s="12">
        <v>709320</v>
      </c>
      <c r="F69" s="13">
        <v>0.61766193380118628</v>
      </c>
      <c r="G69" s="12">
        <v>439075.2</v>
      </c>
      <c r="H69" s="13">
        <v>0.38233806619881383</v>
      </c>
      <c r="I69" s="14">
        <v>18.163765595923493</v>
      </c>
      <c r="J69" s="14">
        <v>4.6297860898106782</v>
      </c>
      <c r="K69" s="14">
        <v>10</v>
      </c>
      <c r="L69" s="14">
        <v>32.793551685734172</v>
      </c>
    </row>
    <row r="70" spans="1:12" x14ac:dyDescent="0.25">
      <c r="A70" s="1">
        <v>64</v>
      </c>
      <c r="B70" s="10" t="s">
        <v>92</v>
      </c>
      <c r="C70" s="10" t="s">
        <v>93</v>
      </c>
      <c r="D70" s="11">
        <v>7053002</v>
      </c>
      <c r="E70" s="12">
        <v>4914354</v>
      </c>
      <c r="F70" s="13">
        <v>0.69677479178369717</v>
      </c>
      <c r="G70" s="12">
        <v>2138648</v>
      </c>
      <c r="H70" s="13">
        <v>0.30322520821630278</v>
      </c>
      <c r="I70" s="14">
        <v>14.405344619680209</v>
      </c>
      <c r="J70" s="14">
        <v>8.2953758471964925</v>
      </c>
      <c r="K70" s="14">
        <v>10</v>
      </c>
      <c r="L70" s="14">
        <v>32.700720466876703</v>
      </c>
    </row>
    <row r="71" spans="1:12" x14ac:dyDescent="0.25">
      <c r="A71" s="1">
        <v>65</v>
      </c>
      <c r="B71" s="10" t="s">
        <v>146</v>
      </c>
      <c r="C71" s="10" t="s">
        <v>86</v>
      </c>
      <c r="D71" s="11">
        <v>5461552.4800000004</v>
      </c>
      <c r="E71" s="12">
        <v>3804492</v>
      </c>
      <c r="F71" s="13">
        <v>0.6965953387671191</v>
      </c>
      <c r="G71" s="12">
        <v>1657060.48</v>
      </c>
      <c r="H71" s="13">
        <v>0.30340466123288079</v>
      </c>
      <c r="I71" s="14">
        <v>14.413869908728749</v>
      </c>
      <c r="J71" s="14">
        <v>8.1586086523776249</v>
      </c>
      <c r="K71" s="14">
        <v>10</v>
      </c>
      <c r="L71" s="14">
        <v>32.572478561106372</v>
      </c>
    </row>
    <row r="72" spans="1:12" x14ac:dyDescent="0.25">
      <c r="A72" s="1">
        <v>66</v>
      </c>
      <c r="B72" s="10" t="s">
        <v>147</v>
      </c>
      <c r="C72" s="10" t="s">
        <v>112</v>
      </c>
      <c r="D72" s="11">
        <v>8422196</v>
      </c>
      <c r="E72" s="12">
        <v>5669540</v>
      </c>
      <c r="F72" s="13">
        <v>0.67316647582174527</v>
      </c>
      <c r="G72" s="12">
        <v>2752656</v>
      </c>
      <c r="H72" s="13">
        <v>0.32683352417825468</v>
      </c>
      <c r="I72" s="14">
        <v>15.526906805498275</v>
      </c>
      <c r="J72" s="14">
        <v>6.8539040559242892</v>
      </c>
      <c r="K72" s="14">
        <v>10</v>
      </c>
      <c r="L72" s="14">
        <v>32.38081086142256</v>
      </c>
    </row>
    <row r="73" spans="1:12" ht="15.75" thickBot="1" x14ac:dyDescent="0.3">
      <c r="A73" s="15">
        <v>67</v>
      </c>
      <c r="B73" s="16" t="s">
        <v>148</v>
      </c>
      <c r="C73" s="16" t="s">
        <v>87</v>
      </c>
      <c r="D73" s="17">
        <v>2037575</v>
      </c>
      <c r="E73" s="18">
        <v>1291200</v>
      </c>
      <c r="F73" s="19">
        <v>0.63369446523440853</v>
      </c>
      <c r="G73" s="18">
        <v>746375</v>
      </c>
      <c r="H73" s="19">
        <v>0.36630553476559147</v>
      </c>
      <c r="I73" s="20">
        <v>17.402106821641528</v>
      </c>
      <c r="J73" s="20">
        <v>4.9065100847043857</v>
      </c>
      <c r="K73" s="20">
        <v>10</v>
      </c>
      <c r="L73" s="20">
        <v>32.308616906345918</v>
      </c>
    </row>
    <row r="74" spans="1:12" ht="21" customHeight="1" thickBot="1" x14ac:dyDescent="0.3">
      <c r="A74" s="26" t="s">
        <v>106</v>
      </c>
      <c r="B74" s="27"/>
      <c r="C74" s="27"/>
      <c r="D74" s="21">
        <f>SUM(D7:D73)</f>
        <v>156911767.84</v>
      </c>
      <c r="E74" s="21">
        <f>SUM(E7:E73)</f>
        <v>98175507.790000007</v>
      </c>
      <c r="F74" s="21"/>
      <c r="G74" s="21">
        <f>SUM(G7:G73)</f>
        <v>58736260.04999999</v>
      </c>
      <c r="H74" s="22"/>
      <c r="I74" s="21"/>
      <c r="J74" s="21"/>
      <c r="K74" s="21"/>
      <c r="L74" s="23"/>
    </row>
    <row r="79" spans="1:12" x14ac:dyDescent="0.25">
      <c r="D79" t="s">
        <v>108</v>
      </c>
    </row>
  </sheetData>
  <mergeCells count="8">
    <mergeCell ref="J2:L2"/>
    <mergeCell ref="A5:A6"/>
    <mergeCell ref="A74:C74"/>
    <mergeCell ref="B3:L4"/>
    <mergeCell ref="E5:F5"/>
    <mergeCell ref="G5:H5"/>
    <mergeCell ref="B5:B6"/>
    <mergeCell ref="C5:C6"/>
  </mergeCells>
  <conditionalFormatting sqref="L6:L74">
    <cfRule type="cellIs" dxfId="0" priority="2" operator="greaterThan">
      <formula>$M$3</formula>
    </cfRule>
  </conditionalFormatting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9" sqref="S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 Zaharchenko</dc:creator>
  <cp:lastModifiedBy>user</cp:lastModifiedBy>
  <cp:lastPrinted>2021-03-17T11:29:34Z</cp:lastPrinted>
  <dcterms:created xsi:type="dcterms:W3CDTF">2021-02-26T09:19:10Z</dcterms:created>
  <dcterms:modified xsi:type="dcterms:W3CDTF">2021-03-18T08:06:00Z</dcterms:modified>
</cp:coreProperties>
</file>